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hahbaz\Shahbaz D&amp;D\Task\Working-ON\Interzum 2025\Final\IZ25_TR_F_Info\ENG\"/>
    </mc:Choice>
  </mc:AlternateContent>
  <xr:revisionPtr revIDLastSave="0" documentId="13_ncr:1_{51EFB652-3484-4EE5-8831-53321DE9A28A}" xr6:coauthVersionLast="47" xr6:coauthVersionMax="47" xr10:uidLastSave="{00000000-0000-0000-0000-000000000000}"/>
  <bookViews>
    <workbookView xWindow="-120" yWindow="-120" windowWidth="29040" windowHeight="15720" tabRatio="843" xr2:uid="{00000000-000D-0000-FFFF-FFFF00000000}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30" i="1"/>
  <c r="H30" i="1" s="1"/>
  <c r="C19" i="1"/>
  <c r="H19" i="1" s="1"/>
  <c r="C18" i="1"/>
  <c r="H18" i="1" s="1"/>
  <c r="C17" i="1"/>
  <c r="H17" i="1" s="1"/>
  <c r="C36" i="1"/>
  <c r="H36" i="1" s="1"/>
  <c r="C35" i="1"/>
  <c r="H35" i="1" s="1"/>
  <c r="C34" i="1"/>
  <c r="H34" i="1" s="1"/>
  <c r="C33" i="1"/>
  <c r="H33" i="1" s="1"/>
  <c r="C32" i="1"/>
  <c r="H32" i="1" s="1"/>
  <c r="C31" i="1"/>
  <c r="H31" i="1" s="1"/>
  <c r="C29" i="1"/>
  <c r="H29" i="1" s="1"/>
  <c r="C27" i="1"/>
  <c r="H27" i="1" s="1"/>
  <c r="C26" i="1"/>
  <c r="H26" i="1" s="1"/>
  <c r="C25" i="1"/>
  <c r="H25" i="1" s="1"/>
  <c r="C16" i="1"/>
  <c r="H16" i="1" s="1"/>
  <c r="C15" i="1"/>
  <c r="H15" i="1" s="1"/>
  <c r="C14" i="1"/>
  <c r="H14" i="1" s="1"/>
  <c r="C13" i="1"/>
  <c r="H13" i="1" s="1"/>
  <c r="C12" i="1"/>
  <c r="H12" i="1" s="1"/>
  <c r="C11" i="1"/>
  <c r="H11" i="1" s="1"/>
  <c r="C10" i="1"/>
  <c r="H10" i="1" s="1"/>
  <c r="C9" i="1"/>
  <c r="C20" i="1"/>
  <c r="C21" i="1"/>
  <c r="C23" i="1"/>
  <c r="C24" i="1"/>
  <c r="C28" i="1"/>
  <c r="H28" i="1" s="1"/>
  <c r="H20" i="1" l="1"/>
  <c r="H21" i="1"/>
  <c r="H22" i="1"/>
  <c r="H23" i="1"/>
  <c r="H24" i="1"/>
  <c r="C8" i="1" l="1"/>
  <c r="H8" i="1" l="1"/>
  <c r="H9" i="1"/>
</calcChain>
</file>

<file path=xl/sharedStrings.xml><?xml version="1.0" encoding="utf-8"?>
<sst xmlns="http://schemas.openxmlformats.org/spreadsheetml/2006/main" count="69" uniqueCount="21">
  <si>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</si>
  <si>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</si>
  <si>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</si>
  <si>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</si>
  <si>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</si>
  <si>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</si>
  <si>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</si>
  <si>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</si>
  <si>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</si>
  <si>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</si>
  <si>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</si>
  <si>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</si>
  <si>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</si>
  <si>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</si>
  <si>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</si>
  <si>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</si>
  <si>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</si>
  <si>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`</t>
  </si>
  <si>
    <t>Drawer Bottom Panel</t>
  </si>
  <si>
    <t>Door Panel</t>
  </si>
  <si>
    <t>IZ25_TR_F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</si>
</sst>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8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5" xfId="0" applyNumberFormat="1" applyBorder="1"/>
    <xf numFmtId="0" fontId="0" fillId="0" borderId="16" xfId="0" applyBorder="1"/>
    <xf numFmtId="2" fontId="0" fillId="0" borderId="17" xfId="0" applyNumberFormat="1" applyBorder="1"/>
    <xf numFmtId="0" fontId="1" fillId="0" borderId="15" xfId="0" applyFon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showGridLines="0" tabSelected="1" zoomScale="145" zoomScaleNormal="145" workbookViewId="0">
      <selection activeCell="D12" sqref="D12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20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5" t="s">
        <v>7</v>
      </c>
      <c r="H3" s="16">
        <v>1</v>
      </c>
    </row>
    <row r="4" spans="1:8" ht="13.5" thickBot="1" x14ac:dyDescent="0.25">
      <c r="A4" s="4"/>
      <c r="B4" s="4"/>
      <c r="C4" s="4"/>
      <c r="D4" s="6"/>
      <c r="G4" s="15"/>
      <c r="H4" s="17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">
      <c r="A8" s="12">
        <v>1</v>
      </c>
      <c r="B8" s="10">
        <v>2</v>
      </c>
      <c r="C8" s="10">
        <f>IF($H$3="","",$H$3*B8)</f>
        <v>2</v>
      </c>
      <c r="D8" s="10" t="s">
        <v>11</v>
      </c>
      <c r="E8" s="10">
        <v>461</v>
      </c>
      <c r="F8" s="10">
        <v>1353</v>
      </c>
      <c r="G8" s="10">
        <v>19</v>
      </c>
      <c r="H8" s="13">
        <f t="shared" ref="H8" si="0">$C8*(E8/1000)*(F8/1000)</f>
        <v>1.247466</v>
      </c>
    </row>
    <row r="9" spans="1:8" x14ac:dyDescent="0.2">
      <c r="A9" s="12">
        <v>2</v>
      </c>
      <c r="B9" s="10">
        <v>4</v>
      </c>
      <c r="C9" s="10">
        <f t="shared" ref="C9:C28" si="1">IF($H$3="","",$H$3*B9)</f>
        <v>4</v>
      </c>
      <c r="D9" s="10" t="s">
        <v>11</v>
      </c>
      <c r="E9" s="10">
        <v>411</v>
      </c>
      <c r="F9" s="10">
        <v>412</v>
      </c>
      <c r="G9" s="10">
        <v>19</v>
      </c>
      <c r="H9" s="13">
        <f t="shared" ref="H9" si="2">$C9*(E9/1000)*(F9/1000)</f>
        <v>0.67732799999999993</v>
      </c>
    </row>
    <row r="10" spans="1:8" x14ac:dyDescent="0.2">
      <c r="A10" s="12">
        <v>3</v>
      </c>
      <c r="B10" s="10">
        <v>2</v>
      </c>
      <c r="C10" s="10">
        <f t="shared" ref="C10" si="3">IF($H$3="","",$H$3*B10)</f>
        <v>2</v>
      </c>
      <c r="D10" s="10" t="s">
        <v>11</v>
      </c>
      <c r="E10" s="10">
        <v>414</v>
      </c>
      <c r="F10" s="10">
        <v>406</v>
      </c>
      <c r="G10" s="10">
        <v>19</v>
      </c>
      <c r="H10" s="13">
        <f t="shared" ref="H10" si="4">$C10*(E10/1000)*(F10/1000)</f>
        <v>0.33616800000000002</v>
      </c>
    </row>
    <row r="11" spans="1:8" x14ac:dyDescent="0.2">
      <c r="A11" s="12">
        <v>4</v>
      </c>
      <c r="B11" s="10">
        <v>4</v>
      </c>
      <c r="C11" s="10">
        <f t="shared" ref="C11" si="5">IF($H$3="","",$H$3*B11)</f>
        <v>4</v>
      </c>
      <c r="D11" s="10" t="s">
        <v>15</v>
      </c>
      <c r="E11" s="10">
        <v>423</v>
      </c>
      <c r="F11" s="10">
        <v>415</v>
      </c>
      <c r="G11" s="10">
        <v>8</v>
      </c>
      <c r="H11" s="13">
        <f t="shared" ref="H11" si="6">$C11*(E11/1000)*(F11/1000)</f>
        <v>0.70217999999999992</v>
      </c>
    </row>
    <row r="12" spans="1:8" x14ac:dyDescent="0.2">
      <c r="A12" s="12">
        <v>5</v>
      </c>
      <c r="B12" s="10">
        <v>8</v>
      </c>
      <c r="C12" s="10">
        <f t="shared" ref="C12:C15" si="7">IF($H$3="","",$H$3*B12)</f>
        <v>8</v>
      </c>
      <c r="D12" s="10" t="s">
        <v>15</v>
      </c>
      <c r="E12" s="10">
        <v>411</v>
      </c>
      <c r="F12" s="10">
        <v>411</v>
      </c>
      <c r="G12" s="10">
        <v>8</v>
      </c>
      <c r="H12" s="13">
        <f t="shared" ref="H12:H15" si="8">$C12*(E12/1000)*(F12/1000)</f>
        <v>1.3513679999999999</v>
      </c>
    </row>
    <row r="13" spans="1:8" x14ac:dyDescent="0.2">
      <c r="A13" s="12">
        <v>6</v>
      </c>
      <c r="B13" s="10">
        <v>3</v>
      </c>
      <c r="C13" s="10">
        <f t="shared" si="7"/>
        <v>3</v>
      </c>
      <c r="D13" s="10" t="s">
        <v>8</v>
      </c>
      <c r="E13" s="10">
        <v>436.5</v>
      </c>
      <c r="F13" s="10">
        <v>862</v>
      </c>
      <c r="G13" s="10">
        <v>19</v>
      </c>
      <c r="H13" s="13">
        <f t="shared" si="8"/>
        <v>1.1287889999999998</v>
      </c>
    </row>
    <row r="14" spans="1:8" x14ac:dyDescent="0.2">
      <c r="A14" s="12">
        <v>7</v>
      </c>
      <c r="B14" s="10">
        <v>3</v>
      </c>
      <c r="C14" s="10">
        <f t="shared" si="7"/>
        <v>3</v>
      </c>
      <c r="D14" s="10" t="s">
        <v>8</v>
      </c>
      <c r="E14" s="10">
        <v>363</v>
      </c>
      <c r="F14" s="10">
        <v>862</v>
      </c>
      <c r="G14" s="10">
        <v>19</v>
      </c>
      <c r="H14" s="13">
        <f t="shared" si="8"/>
        <v>0.93871799999999994</v>
      </c>
    </row>
    <row r="15" spans="1:8" x14ac:dyDescent="0.2">
      <c r="A15" s="12">
        <v>8</v>
      </c>
      <c r="B15" s="10">
        <v>2</v>
      </c>
      <c r="C15" s="10">
        <f t="shared" si="7"/>
        <v>2</v>
      </c>
      <c r="D15" s="10" t="s">
        <v>8</v>
      </c>
      <c r="E15" s="10">
        <v>414</v>
      </c>
      <c r="F15" s="10">
        <v>406</v>
      </c>
      <c r="G15" s="10">
        <v>19</v>
      </c>
      <c r="H15" s="13">
        <f t="shared" si="8"/>
        <v>0.33616800000000002</v>
      </c>
    </row>
    <row r="16" spans="1:8" x14ac:dyDescent="0.2">
      <c r="A16" s="12">
        <v>9</v>
      </c>
      <c r="B16" s="10">
        <v>4</v>
      </c>
      <c r="C16" s="10">
        <f t="shared" ref="C16" si="9">IF($H$3="","",$H$3*B16)</f>
        <v>4</v>
      </c>
      <c r="D16" s="10" t="s">
        <v>8</v>
      </c>
      <c r="E16" s="10">
        <v>420</v>
      </c>
      <c r="F16" s="10">
        <v>412</v>
      </c>
      <c r="G16" s="10">
        <v>19</v>
      </c>
      <c r="H16" s="13">
        <f t="shared" ref="H16" si="10">$C16*(E16/1000)*(F16/1000)</f>
        <v>0.69215999999999989</v>
      </c>
    </row>
    <row r="17" spans="1:10" x14ac:dyDescent="0.2">
      <c r="A17" s="12">
        <v>35</v>
      </c>
      <c r="B17" s="10">
        <v>2</v>
      </c>
      <c r="C17" s="10">
        <f t="shared" ref="C17" si="11">IF($H$3="","",$H$3*B17)</f>
        <v>2</v>
      </c>
      <c r="D17" s="10" t="s">
        <v>12</v>
      </c>
      <c r="E17" s="10">
        <v>1264</v>
      </c>
      <c r="F17" s="10">
        <v>431</v>
      </c>
      <c r="G17" s="10">
        <v>19</v>
      </c>
      <c r="H17" s="13">
        <f>$C17*(E17/1000)*(F17/1000)</f>
        <v>1.0895680000000001</v>
      </c>
    </row>
    <row r="18" spans="1:10" x14ac:dyDescent="0.2">
      <c r="A18" s="12">
        <v>36</v>
      </c>
      <c r="B18" s="10">
        <v>4</v>
      </c>
      <c r="C18" s="10">
        <f t="shared" ref="C18" si="12">IF($H$3="","",$H$3*B18)</f>
        <v>4</v>
      </c>
      <c r="D18" s="10" t="s">
        <v>12</v>
      </c>
      <c r="E18" s="10">
        <v>1200</v>
      </c>
      <c r="F18" s="10">
        <v>422</v>
      </c>
      <c r="G18" s="10">
        <v>8</v>
      </c>
      <c r="H18" s="13">
        <f>$C18*(E18/1000)*(F18/1000)</f>
        <v>2.0255999999999998</v>
      </c>
    </row>
    <row r="19" spans="1:10" x14ac:dyDescent="0.2">
      <c r="A19" s="12">
        <v>38</v>
      </c>
      <c r="B19" s="10">
        <v>3</v>
      </c>
      <c r="C19" s="10">
        <f t="shared" ref="C19" si="13">IF($H$3="","",$H$3*B19)</f>
        <v>3</v>
      </c>
      <c r="D19" s="10" t="s">
        <v>12</v>
      </c>
      <c r="E19" s="10">
        <v>231</v>
      </c>
      <c r="F19" s="10">
        <v>872</v>
      </c>
      <c r="G19" s="10">
        <v>8</v>
      </c>
      <c r="H19" s="13">
        <f>$C19*(E19/1000)*(F19/1000)</f>
        <v>0.60429600000000006</v>
      </c>
    </row>
    <row r="20" spans="1:10" x14ac:dyDescent="0.2">
      <c r="A20" s="12">
        <v>10</v>
      </c>
      <c r="B20" s="10">
        <v>2</v>
      </c>
      <c r="C20" s="10">
        <f t="shared" si="1"/>
        <v>2</v>
      </c>
      <c r="D20" s="14" t="s">
        <v>9</v>
      </c>
      <c r="E20" s="10">
        <v>1150</v>
      </c>
      <c r="F20" s="10">
        <v>435</v>
      </c>
      <c r="G20" s="10">
        <v>8</v>
      </c>
      <c r="H20" s="13">
        <f t="shared" ref="H20:H24" si="14">$C20*(E20/1000)*(F20/1000)</f>
        <v>1.0004999999999999</v>
      </c>
    </row>
    <row r="21" spans="1:10" x14ac:dyDescent="0.2">
      <c r="A21" s="12">
        <v>11</v>
      </c>
      <c r="B21" s="10">
        <v>8</v>
      </c>
      <c r="C21" s="10">
        <f t="shared" si="1"/>
        <v>8</v>
      </c>
      <c r="D21" s="14" t="s">
        <v>9</v>
      </c>
      <c r="E21" s="10">
        <v>1200</v>
      </c>
      <c r="F21" s="10">
        <v>448</v>
      </c>
      <c r="G21" s="10">
        <v>19</v>
      </c>
      <c r="H21" s="13">
        <f t="shared" si="14"/>
        <v>4.3007999999999997</v>
      </c>
    </row>
    <row r="22" spans="1:10" x14ac:dyDescent="0.2">
      <c r="A22" s="12">
        <v>12</v>
      </c>
      <c r="B22" s="10">
        <v>2</v>
      </c>
      <c r="C22" s="10">
        <f t="shared" si="1"/>
        <v>2</v>
      </c>
      <c r="D22" s="14" t="s">
        <v>9</v>
      </c>
      <c r="E22" s="10">
        <v>1264</v>
      </c>
      <c r="F22" s="10">
        <v>437</v>
      </c>
      <c r="G22" s="10">
        <v>19</v>
      </c>
      <c r="H22" s="13">
        <f t="shared" si="14"/>
        <v>1.1047359999999999</v>
      </c>
    </row>
    <row r="23" spans="1:10" x14ac:dyDescent="0.2">
      <c r="A23" s="12">
        <v>13</v>
      </c>
      <c r="B23" s="10">
        <v>4</v>
      </c>
      <c r="C23" s="10">
        <f t="shared" si="1"/>
        <v>4</v>
      </c>
      <c r="D23" s="14" t="s">
        <v>9</v>
      </c>
      <c r="E23" s="14">
        <v>58</v>
      </c>
      <c r="F23" s="14">
        <v>447</v>
      </c>
      <c r="G23" s="10">
        <v>19</v>
      </c>
      <c r="H23" s="13">
        <f t="shared" si="14"/>
        <v>0.103704</v>
      </c>
    </row>
    <row r="24" spans="1:10" x14ac:dyDescent="0.2">
      <c r="A24" s="12">
        <v>14</v>
      </c>
      <c r="B24" s="10">
        <v>6</v>
      </c>
      <c r="C24" s="10">
        <f t="shared" si="1"/>
        <v>6</v>
      </c>
      <c r="D24" s="14" t="s">
        <v>9</v>
      </c>
      <c r="E24" s="10">
        <v>250</v>
      </c>
      <c r="F24" s="10">
        <v>437</v>
      </c>
      <c r="G24" s="10">
        <v>19</v>
      </c>
      <c r="H24" s="13">
        <f t="shared" si="14"/>
        <v>0.65549999999999997</v>
      </c>
      <c r="J24" s="3" t="s">
        <v>17</v>
      </c>
    </row>
    <row r="25" spans="1:10" x14ac:dyDescent="0.2">
      <c r="A25" s="12">
        <v>15</v>
      </c>
      <c r="B25" s="10">
        <v>4</v>
      </c>
      <c r="C25" s="10">
        <f t="shared" ref="C25" si="15">IF($H$3="","",$H$3*B25)</f>
        <v>4</v>
      </c>
      <c r="D25" s="14" t="s">
        <v>9</v>
      </c>
      <c r="E25" s="14">
        <v>58</v>
      </c>
      <c r="F25" s="14">
        <v>435</v>
      </c>
      <c r="G25" s="10">
        <v>19</v>
      </c>
      <c r="H25" s="13">
        <f t="shared" ref="H25" si="16">$C25*(E25/1000)*(F25/1000)</f>
        <v>0.10092000000000001</v>
      </c>
    </row>
    <row r="26" spans="1:10" x14ac:dyDescent="0.2">
      <c r="A26" s="12">
        <v>16</v>
      </c>
      <c r="B26" s="10">
        <v>4</v>
      </c>
      <c r="C26" s="10">
        <f t="shared" ref="C26" si="17">IF($H$3="","",$H$3*B26)</f>
        <v>4</v>
      </c>
      <c r="D26" s="14" t="s">
        <v>9</v>
      </c>
      <c r="E26" s="14">
        <v>36</v>
      </c>
      <c r="F26" s="14">
        <v>413</v>
      </c>
      <c r="G26" s="10">
        <v>36</v>
      </c>
      <c r="H26" s="13">
        <f t="shared" ref="H26" si="18">$C26*(E26/1000)*(F26/1000)</f>
        <v>5.947199999999999E-2</v>
      </c>
    </row>
    <row r="27" spans="1:10" x14ac:dyDescent="0.2">
      <c r="A27" s="12">
        <v>17</v>
      </c>
      <c r="B27" s="10">
        <v>4</v>
      </c>
      <c r="C27" s="10">
        <f t="shared" ref="C27" si="19">IF($H$3="","",$H$3*B27)</f>
        <v>4</v>
      </c>
      <c r="D27" s="14" t="s">
        <v>9</v>
      </c>
      <c r="E27" s="14">
        <v>36</v>
      </c>
      <c r="F27" s="14">
        <v>405</v>
      </c>
      <c r="G27" s="10">
        <v>19</v>
      </c>
      <c r="H27" s="13">
        <f t="shared" ref="H27:H32" si="20">$C27*(E27/1000)*(F27/1000)</f>
        <v>5.8319999999999997E-2</v>
      </c>
    </row>
    <row r="28" spans="1:10" x14ac:dyDescent="0.2">
      <c r="A28" s="12">
        <v>18</v>
      </c>
      <c r="B28" s="10">
        <v>4</v>
      </c>
      <c r="C28" s="10">
        <f t="shared" si="1"/>
        <v>4</v>
      </c>
      <c r="D28" s="14" t="s">
        <v>9</v>
      </c>
      <c r="E28" s="14">
        <v>58</v>
      </c>
      <c r="F28" s="14">
        <v>445</v>
      </c>
      <c r="G28" s="10">
        <v>19</v>
      </c>
      <c r="H28" s="13">
        <f t="shared" si="20"/>
        <v>0.10324000000000001</v>
      </c>
    </row>
    <row r="29" spans="1:10" x14ac:dyDescent="0.2">
      <c r="A29" s="12">
        <v>20</v>
      </c>
      <c r="B29" s="10">
        <v>3</v>
      </c>
      <c r="C29" s="10">
        <f t="shared" ref="C29:C30" si="21">IF($H$3="","",$H$3*B29)</f>
        <v>3</v>
      </c>
      <c r="D29" s="10" t="s">
        <v>18</v>
      </c>
      <c r="E29" s="10">
        <v>379</v>
      </c>
      <c r="F29" s="10">
        <v>838</v>
      </c>
      <c r="G29" s="10">
        <v>16</v>
      </c>
      <c r="H29" s="13">
        <f t="shared" si="20"/>
        <v>0.95280599999999993</v>
      </c>
    </row>
    <row r="30" spans="1:10" x14ac:dyDescent="0.2">
      <c r="A30" s="12">
        <v>21</v>
      </c>
      <c r="B30" s="10">
        <v>1</v>
      </c>
      <c r="C30" s="10">
        <f t="shared" si="21"/>
        <v>1</v>
      </c>
      <c r="D30" s="10" t="s">
        <v>18</v>
      </c>
      <c r="E30" s="10">
        <v>371</v>
      </c>
      <c r="F30" s="10">
        <v>1794</v>
      </c>
      <c r="G30" s="10">
        <v>19</v>
      </c>
      <c r="H30" s="13">
        <f t="shared" si="20"/>
        <v>0.665574</v>
      </c>
    </row>
    <row r="31" spans="1:10" x14ac:dyDescent="0.2">
      <c r="A31" s="12">
        <v>22</v>
      </c>
      <c r="B31" s="10">
        <v>3</v>
      </c>
      <c r="C31" s="10">
        <f t="shared" ref="C31" si="22">IF($H$3="","",$H$3*B31)</f>
        <v>3</v>
      </c>
      <c r="D31" s="10" t="s">
        <v>14</v>
      </c>
      <c r="E31" s="10">
        <v>140.5</v>
      </c>
      <c r="F31" s="10">
        <v>838</v>
      </c>
      <c r="G31" s="10">
        <v>19</v>
      </c>
      <c r="H31" s="13">
        <f t="shared" si="20"/>
        <v>0.353217</v>
      </c>
    </row>
    <row r="32" spans="1:10" x14ac:dyDescent="0.2">
      <c r="A32" s="12">
        <v>23</v>
      </c>
      <c r="B32" s="10">
        <v>1</v>
      </c>
      <c r="C32" s="10">
        <f t="shared" ref="C32" si="23">IF($H$3="","",$H$3*B32)</f>
        <v>1</v>
      </c>
      <c r="D32" s="10" t="s">
        <v>14</v>
      </c>
      <c r="E32" s="10">
        <v>32</v>
      </c>
      <c r="F32" s="10">
        <v>1794</v>
      </c>
      <c r="G32" s="10">
        <v>16</v>
      </c>
      <c r="H32" s="13">
        <f t="shared" si="20"/>
        <v>5.7408000000000001E-2</v>
      </c>
    </row>
    <row r="33" spans="1:8" x14ac:dyDescent="0.2">
      <c r="A33" s="12">
        <v>26</v>
      </c>
      <c r="B33" s="10">
        <v>3</v>
      </c>
      <c r="C33" s="10">
        <f t="shared" ref="C33" si="24">IF($H$3="","",$H$3*B33)</f>
        <v>3</v>
      </c>
      <c r="D33" s="10" t="s">
        <v>10</v>
      </c>
      <c r="E33" s="10">
        <v>250</v>
      </c>
      <c r="F33" s="10">
        <v>895</v>
      </c>
      <c r="G33" s="10">
        <v>19</v>
      </c>
      <c r="H33" s="13">
        <f t="shared" ref="H33" si="25">$C33*(E33/1000)*(F33/1000)</f>
        <v>0.67125000000000001</v>
      </c>
    </row>
    <row r="34" spans="1:8" x14ac:dyDescent="0.2">
      <c r="A34" s="12">
        <v>27</v>
      </c>
      <c r="B34" s="10">
        <v>1</v>
      </c>
      <c r="C34" s="10">
        <f t="shared" ref="C34" si="26">IF($H$3="","",$H$3*B34)</f>
        <v>1</v>
      </c>
      <c r="D34" s="10" t="s">
        <v>10</v>
      </c>
      <c r="E34" s="10">
        <v>58</v>
      </c>
      <c r="F34" s="10">
        <v>1794</v>
      </c>
      <c r="G34" s="10">
        <v>19</v>
      </c>
      <c r="H34" s="13">
        <f t="shared" ref="H34" si="27">$C34*(E34/1000)*(F34/1000)</f>
        <v>0.10405200000000001</v>
      </c>
    </row>
    <row r="35" spans="1:8" x14ac:dyDescent="0.2">
      <c r="A35" s="12">
        <v>28</v>
      </c>
      <c r="B35" s="10">
        <v>2</v>
      </c>
      <c r="C35" s="10">
        <f t="shared" ref="C35" si="28">IF($H$3="","",$H$3*B35)</f>
        <v>2</v>
      </c>
      <c r="D35" s="14" t="s">
        <v>19</v>
      </c>
      <c r="E35" s="10">
        <v>1150</v>
      </c>
      <c r="F35" s="10">
        <v>447</v>
      </c>
      <c r="G35" s="10">
        <v>8</v>
      </c>
      <c r="H35" s="13">
        <f t="shared" ref="H35" si="29">$C35*(E35/1000)*(F35/1000)</f>
        <v>1.0281</v>
      </c>
    </row>
    <row r="36" spans="1:8" x14ac:dyDescent="0.2">
      <c r="A36" s="12">
        <v>32</v>
      </c>
      <c r="B36" s="10">
        <v>4</v>
      </c>
      <c r="C36" s="10">
        <f t="shared" ref="C36" si="30">IF($H$3="","",$H$3*B36)</f>
        <v>4</v>
      </c>
      <c r="D36" s="14" t="s">
        <v>19</v>
      </c>
      <c r="E36" s="10">
        <v>1136</v>
      </c>
      <c r="F36" s="10">
        <v>445</v>
      </c>
      <c r="G36" s="10">
        <v>8</v>
      </c>
      <c r="H36" s="13">
        <f t="shared" ref="H36" si="31">$C36*(E36/1000)*(F36/1000)</f>
        <v>2.0220799999999999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35"/>
  <sheetViews>
    <sheetView workbookViewId="0">
      <selection activeCell="K22" sqref="K22"/>
    </sheetView>
  </sheetViews>
  <sheetFormatPr defaultRowHeight="12.75" x14ac:dyDescent="0.2"/>
  <cols>
    <col min="6" max="6" width="17" bestFit="1" customWidth="1"/>
  </cols>
  <sheetData>
    <row r="1" spans="3:10" x14ac:dyDescent="0.2">
      <c r="C1" s="7" t="s">
        <v>0</v>
      </c>
      <c r="D1" s="8" t="s">
        <v>2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1</v>
      </c>
    </row>
    <row r="2" spans="3:10" x14ac:dyDescent="0.2">
      <c r="C2" s="10">
        <v>1</v>
      </c>
      <c r="D2" s="10">
        <v>2</v>
      </c>
      <c r="E2" s="10">
        <v>2</v>
      </c>
      <c r="F2" s="10" t="s">
        <v>11</v>
      </c>
      <c r="G2" s="10">
        <v>425</v>
      </c>
      <c r="H2" s="10">
        <v>132</v>
      </c>
      <c r="I2" s="10">
        <v>19</v>
      </c>
      <c r="J2" s="11">
        <v>0.11220000000000001</v>
      </c>
    </row>
    <row r="3" spans="3:10" x14ac:dyDescent="0.2">
      <c r="C3" s="10">
        <v>2</v>
      </c>
      <c r="D3" s="10">
        <v>2</v>
      </c>
      <c r="E3" s="10">
        <v>2</v>
      </c>
      <c r="F3" s="10" t="s">
        <v>11</v>
      </c>
      <c r="G3" s="10">
        <v>425</v>
      </c>
      <c r="H3" s="10">
        <v>622</v>
      </c>
      <c r="I3" s="10">
        <v>19</v>
      </c>
      <c r="J3" s="11">
        <v>0.52869999999999995</v>
      </c>
    </row>
    <row r="4" spans="3:10" x14ac:dyDescent="0.2">
      <c r="C4" s="10">
        <v>3</v>
      </c>
      <c r="D4" s="10">
        <v>1</v>
      </c>
      <c r="E4" s="10">
        <v>1</v>
      </c>
      <c r="F4" s="10" t="s">
        <v>11</v>
      </c>
      <c r="G4" s="10">
        <v>406</v>
      </c>
      <c r="H4" s="10">
        <v>1800</v>
      </c>
      <c r="I4" s="10">
        <v>19</v>
      </c>
      <c r="J4" s="11">
        <v>0.73080000000000012</v>
      </c>
    </row>
    <row r="5" spans="3:10" x14ac:dyDescent="0.2">
      <c r="C5" s="10">
        <v>8</v>
      </c>
      <c r="D5" s="10">
        <v>4</v>
      </c>
      <c r="E5" s="10">
        <v>4</v>
      </c>
      <c r="F5" s="10" t="s">
        <v>8</v>
      </c>
      <c r="G5" s="10">
        <v>390</v>
      </c>
      <c r="H5" s="10">
        <v>100</v>
      </c>
      <c r="I5" s="10">
        <v>16</v>
      </c>
      <c r="J5" s="11">
        <v>0.15600000000000003</v>
      </c>
    </row>
    <row r="6" spans="3:10" x14ac:dyDescent="0.2">
      <c r="C6" s="10">
        <v>9</v>
      </c>
      <c r="D6" s="10">
        <v>2</v>
      </c>
      <c r="E6" s="10">
        <v>2</v>
      </c>
      <c r="F6" s="10" t="s">
        <v>8</v>
      </c>
      <c r="G6" s="10">
        <v>406</v>
      </c>
      <c r="H6" s="10">
        <v>862</v>
      </c>
      <c r="I6" s="10">
        <v>19</v>
      </c>
      <c r="J6" s="11">
        <v>0.69994400000000001</v>
      </c>
    </row>
    <row r="7" spans="3:10" x14ac:dyDescent="0.2">
      <c r="C7" s="10">
        <v>29</v>
      </c>
      <c r="D7" s="10">
        <v>8</v>
      </c>
      <c r="E7" s="10">
        <v>8</v>
      </c>
      <c r="F7" s="10" t="s">
        <v>9</v>
      </c>
      <c r="G7" s="10">
        <v>42</v>
      </c>
      <c r="H7" s="10">
        <v>425</v>
      </c>
      <c r="I7" s="10">
        <v>19</v>
      </c>
      <c r="J7" s="11">
        <v>0.14280000000000001</v>
      </c>
    </row>
    <row r="8" spans="3:10" x14ac:dyDescent="0.2">
      <c r="C8" s="10">
        <v>30</v>
      </c>
      <c r="D8" s="10">
        <v>2</v>
      </c>
      <c r="E8" s="10">
        <v>2</v>
      </c>
      <c r="F8" s="10" t="s">
        <v>9</v>
      </c>
      <c r="G8" s="10">
        <v>643</v>
      </c>
      <c r="H8" s="10">
        <v>468</v>
      </c>
      <c r="I8" s="10">
        <v>19</v>
      </c>
      <c r="J8" s="11">
        <v>0.60184800000000005</v>
      </c>
    </row>
    <row r="9" spans="3:10" x14ac:dyDescent="0.2">
      <c r="C9" s="10">
        <v>31</v>
      </c>
      <c r="D9" s="10">
        <v>4</v>
      </c>
      <c r="E9" s="10">
        <v>4</v>
      </c>
      <c r="F9" s="10" t="s">
        <v>9</v>
      </c>
      <c r="G9" s="10">
        <v>389.7</v>
      </c>
      <c r="H9" s="10">
        <v>425</v>
      </c>
      <c r="I9" s="10">
        <v>19</v>
      </c>
      <c r="J9" s="11">
        <v>0.66248999999999991</v>
      </c>
    </row>
    <row r="10" spans="3:10" x14ac:dyDescent="0.2">
      <c r="C10" s="10">
        <v>32</v>
      </c>
      <c r="D10" s="10">
        <v>2</v>
      </c>
      <c r="E10" s="10">
        <v>0</v>
      </c>
      <c r="F10" s="10" t="s">
        <v>9</v>
      </c>
      <c r="G10" s="10">
        <v>52</v>
      </c>
      <c r="H10" s="10">
        <v>1800</v>
      </c>
      <c r="I10" s="10">
        <v>19</v>
      </c>
      <c r="J10" s="11">
        <v>0</v>
      </c>
    </row>
    <row r="11" spans="3:10" x14ac:dyDescent="0.2">
      <c r="C11" s="10">
        <v>33</v>
      </c>
      <c r="D11" s="10">
        <v>2</v>
      </c>
      <c r="E11" s="10">
        <v>0</v>
      </c>
      <c r="F11" s="10" t="s">
        <v>9</v>
      </c>
      <c r="G11" s="10">
        <v>40</v>
      </c>
      <c r="H11" s="10">
        <v>1800</v>
      </c>
      <c r="I11" s="10">
        <v>20</v>
      </c>
      <c r="J11" s="11">
        <v>0</v>
      </c>
    </row>
    <row r="12" spans="3:10" x14ac:dyDescent="0.2">
      <c r="C12" s="10">
        <v>68</v>
      </c>
      <c r="D12" s="10">
        <v>4</v>
      </c>
      <c r="E12" s="10">
        <v>2</v>
      </c>
      <c r="F12" s="10" t="s">
        <v>13</v>
      </c>
      <c r="G12" s="10">
        <v>410</v>
      </c>
      <c r="H12" s="10">
        <v>865</v>
      </c>
      <c r="I12" s="10">
        <v>16</v>
      </c>
      <c r="J12" s="11">
        <v>0.70929999999999993</v>
      </c>
    </row>
    <row r="13" spans="3:10" x14ac:dyDescent="0.2">
      <c r="C13" s="10">
        <v>69</v>
      </c>
      <c r="D13" s="10">
        <v>2</v>
      </c>
      <c r="E13" s="10">
        <v>2</v>
      </c>
      <c r="F13" s="10" t="s">
        <v>13</v>
      </c>
      <c r="G13" s="10">
        <v>390</v>
      </c>
      <c r="H13" s="10">
        <v>832</v>
      </c>
      <c r="I13" s="10">
        <v>5</v>
      </c>
      <c r="J13" s="11">
        <v>0.64895999999999998</v>
      </c>
    </row>
    <row r="14" spans="3:10" x14ac:dyDescent="0.2">
      <c r="C14" s="10">
        <v>78</v>
      </c>
      <c r="D14" s="10">
        <v>2</v>
      </c>
      <c r="E14" s="10">
        <v>4</v>
      </c>
      <c r="F14" s="10" t="s">
        <v>16</v>
      </c>
      <c r="G14" s="10">
        <v>80</v>
      </c>
      <c r="H14" s="10">
        <v>410</v>
      </c>
      <c r="I14" s="10">
        <v>13</v>
      </c>
      <c r="J14" s="11">
        <v>0.13119999999999998</v>
      </c>
    </row>
    <row r="15" spans="3:10" x14ac:dyDescent="0.2">
      <c r="C15" s="10">
        <v>79</v>
      </c>
      <c r="D15" s="10">
        <v>2</v>
      </c>
      <c r="E15" s="10">
        <v>0</v>
      </c>
      <c r="F15" s="10" t="s">
        <v>16</v>
      </c>
      <c r="G15" s="10">
        <v>180</v>
      </c>
      <c r="H15" s="10">
        <v>390</v>
      </c>
      <c r="I15" s="10">
        <v>13</v>
      </c>
      <c r="J15" s="11">
        <v>0</v>
      </c>
    </row>
    <row r="16" spans="3:10" x14ac:dyDescent="0.2">
      <c r="C16" s="10">
        <v>97</v>
      </c>
      <c r="D16" s="10">
        <v>2</v>
      </c>
      <c r="E16" s="10">
        <v>2</v>
      </c>
      <c r="F16" s="10" t="s">
        <v>14</v>
      </c>
      <c r="G16" s="10">
        <v>60</v>
      </c>
      <c r="H16" s="10">
        <v>865</v>
      </c>
      <c r="I16" s="10">
        <v>13</v>
      </c>
      <c r="J16" s="11">
        <v>0.10379999999999999</v>
      </c>
    </row>
    <row r="17" spans="3:10" x14ac:dyDescent="0.2">
      <c r="C17" s="10">
        <v>98</v>
      </c>
      <c r="D17" s="10">
        <v>1</v>
      </c>
      <c r="E17" s="10">
        <v>2</v>
      </c>
      <c r="F17" s="10" t="s">
        <v>14</v>
      </c>
      <c r="G17" s="10">
        <v>157</v>
      </c>
      <c r="H17" s="10">
        <v>820</v>
      </c>
      <c r="I17" s="10">
        <v>15</v>
      </c>
      <c r="J17" s="11">
        <v>0.25747999999999999</v>
      </c>
    </row>
    <row r="18" spans="3:10" x14ac:dyDescent="0.2">
      <c r="C18" s="10">
        <v>104</v>
      </c>
      <c r="D18" s="10">
        <v>1</v>
      </c>
      <c r="E18" s="10">
        <v>2</v>
      </c>
      <c r="F18" s="10" t="s">
        <v>10</v>
      </c>
      <c r="G18" s="10">
        <v>60</v>
      </c>
      <c r="H18" s="10">
        <v>865</v>
      </c>
      <c r="I18" s="10">
        <v>13</v>
      </c>
      <c r="J18" s="11">
        <v>0.10379999999999999</v>
      </c>
    </row>
    <row r="19" spans="3:10" x14ac:dyDescent="0.2">
      <c r="C19" s="10">
        <v>105</v>
      </c>
      <c r="D19" s="10">
        <v>2</v>
      </c>
      <c r="E19" s="10">
        <v>2</v>
      </c>
      <c r="F19" s="10" t="s">
        <v>10</v>
      </c>
      <c r="G19" s="10">
        <v>157</v>
      </c>
      <c r="H19" s="10">
        <v>820</v>
      </c>
      <c r="I19" s="10">
        <v>15</v>
      </c>
      <c r="J19" s="11">
        <v>0.25747999999999999</v>
      </c>
    </row>
    <row r="20" spans="3:10" x14ac:dyDescent="0.2">
      <c r="C20" s="10">
        <v>117</v>
      </c>
      <c r="D20" s="10"/>
      <c r="E20" s="10">
        <v>1</v>
      </c>
      <c r="F20" s="10" t="s">
        <v>12</v>
      </c>
      <c r="G20" s="10">
        <v>643</v>
      </c>
      <c r="H20" s="10">
        <v>1800</v>
      </c>
      <c r="I20" s="10">
        <v>19</v>
      </c>
      <c r="J20" s="11">
        <v>1.1574</v>
      </c>
    </row>
    <row r="21" spans="3:10" x14ac:dyDescent="0.2">
      <c r="C21" s="10">
        <v>118</v>
      </c>
      <c r="D21" s="10"/>
      <c r="E21" s="10">
        <v>1</v>
      </c>
      <c r="F21" s="10" t="s">
        <v>12</v>
      </c>
      <c r="G21" s="10">
        <v>130.30000000000001</v>
      </c>
      <c r="H21" s="10">
        <v>1800</v>
      </c>
      <c r="I21" s="10">
        <v>10</v>
      </c>
      <c r="J21" s="11">
        <v>0.23454</v>
      </c>
    </row>
    <row r="22" spans="3:10" x14ac:dyDescent="0.2">
      <c r="C22" s="10">
        <v>119</v>
      </c>
      <c r="D22" s="10"/>
      <c r="E22" s="10">
        <v>2</v>
      </c>
      <c r="F22" s="10" t="s">
        <v>12</v>
      </c>
      <c r="G22" s="10">
        <v>367.7</v>
      </c>
      <c r="H22" s="10">
        <v>878</v>
      </c>
      <c r="I22" s="10">
        <v>8</v>
      </c>
      <c r="J22" s="11">
        <v>0.64568119999999996</v>
      </c>
    </row>
    <row r="23" spans="3:10" x14ac:dyDescent="0.2">
      <c r="C23" s="10"/>
      <c r="D23" s="10"/>
      <c r="E23" s="10"/>
      <c r="F23" s="10"/>
      <c r="G23" s="10"/>
      <c r="H23" s="10"/>
      <c r="I23" s="10"/>
      <c r="J23" s="11"/>
    </row>
    <row r="24" spans="3:10" x14ac:dyDescent="0.2">
      <c r="C24" s="10"/>
      <c r="D24" s="10"/>
      <c r="E24" s="10"/>
      <c r="F24" s="10"/>
      <c r="G24" s="10"/>
      <c r="H24" s="10"/>
      <c r="I24" s="10"/>
      <c r="J24" s="11"/>
    </row>
    <row r="25" spans="3:10" x14ac:dyDescent="0.2">
      <c r="C25" s="10"/>
      <c r="D25" s="10"/>
      <c r="E25" s="10"/>
      <c r="F25" s="10"/>
      <c r="G25" s="10"/>
      <c r="H25" s="10"/>
      <c r="I25" s="10"/>
      <c r="J25" s="11"/>
    </row>
    <row r="26" spans="3:10" x14ac:dyDescent="0.2">
      <c r="C26" s="10"/>
      <c r="D26" s="10"/>
      <c r="E26" s="10"/>
      <c r="F26" s="10"/>
      <c r="G26" s="10"/>
      <c r="H26" s="10"/>
      <c r="I26" s="10"/>
      <c r="J26" s="11"/>
    </row>
    <row r="27" spans="3:10" x14ac:dyDescent="0.2">
      <c r="C27" s="10"/>
      <c r="D27" s="10"/>
      <c r="E27" s="10"/>
      <c r="F27" s="10"/>
      <c r="G27" s="10"/>
      <c r="H27" s="10"/>
      <c r="I27" s="10"/>
      <c r="J27" s="11"/>
    </row>
    <row r="28" spans="3:10" x14ac:dyDescent="0.2">
      <c r="C28" s="10"/>
      <c r="D28" s="10"/>
      <c r="E28" s="10"/>
      <c r="F28" s="10"/>
      <c r="G28" s="10"/>
      <c r="H28" s="10"/>
      <c r="I28" s="10"/>
      <c r="J28" s="11"/>
    </row>
    <row r="29" spans="3:10" x14ac:dyDescent="0.2">
      <c r="C29" s="10"/>
      <c r="D29" s="10"/>
      <c r="E29" s="10"/>
      <c r="F29" s="10"/>
      <c r="G29" s="10"/>
      <c r="H29" s="10"/>
      <c r="I29" s="10"/>
      <c r="J29" s="11"/>
    </row>
    <row r="30" spans="3:10" x14ac:dyDescent="0.2">
      <c r="C30" s="10"/>
      <c r="D30" s="10"/>
      <c r="E30" s="10"/>
      <c r="F30" s="10"/>
      <c r="G30" s="10"/>
      <c r="H30" s="10"/>
      <c r="I30" s="10"/>
      <c r="J30" s="11"/>
    </row>
    <row r="31" spans="3:10" x14ac:dyDescent="0.2">
      <c r="C31" s="10"/>
      <c r="D31" s="10"/>
      <c r="E31" s="10"/>
      <c r="F31" s="10"/>
      <c r="G31" s="10"/>
      <c r="H31" s="10"/>
      <c r="I31" s="10"/>
      <c r="J31" s="11"/>
    </row>
    <row r="32" spans="3:10" x14ac:dyDescent="0.2">
      <c r="C32" s="10"/>
      <c r="D32" s="10"/>
      <c r="E32" s="10"/>
      <c r="F32" s="10"/>
      <c r="G32" s="10"/>
      <c r="H32" s="10"/>
      <c r="I32" s="10"/>
      <c r="J32" s="11"/>
    </row>
    <row r="33" spans="3:10" x14ac:dyDescent="0.2">
      <c r="C33" s="10"/>
      <c r="E33" s="10"/>
      <c r="F33" s="10"/>
      <c r="G33" s="10"/>
      <c r="H33" s="10"/>
      <c r="I33" s="10"/>
      <c r="J33" s="11"/>
    </row>
    <row r="34" spans="3:10" x14ac:dyDescent="0.2">
      <c r="C34" s="10"/>
      <c r="E34" s="10"/>
      <c r="F34" s="10"/>
      <c r="G34" s="10"/>
      <c r="H34" s="10"/>
      <c r="I34" s="10"/>
      <c r="J34" s="11"/>
    </row>
    <row r="35" spans="3:10" x14ac:dyDescent="0.2">
      <c r="C35" s="10"/>
      <c r="E35" s="10"/>
      <c r="F35" s="10"/>
      <c r="G35" s="10"/>
      <c r="H35" s="10"/>
      <c r="I35" s="10"/>
      <c r="J35" s="11"/>
    </row>
  </sheetData>
  <autoFilter ref="C1:J35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Shahbaz Azam Shaikh</cp:lastModifiedBy>
  <cp:lastPrinted>2018-06-21T10:23:09Z</cp:lastPrinted>
  <dcterms:created xsi:type="dcterms:W3CDTF">2012-12-04T08:56:14Z</dcterms:created>
  <dcterms:modified xsi:type="dcterms:W3CDTF">2025-03-13T06:05:19Z</dcterms:modified>
</cp:coreProperties>
</file>