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hahbaz\Shahbaz D&amp;D\Task\Working-ON\Interzum 2025\Working\TR-G\IZ25_TR_G_Info\ENG\"/>
    </mc:Choice>
  </mc:AlternateContent>
  <xr:revisionPtr revIDLastSave="0" documentId="13_ncr:1_{64789DE8-EB53-4A5F-8F1E-D5FE39593ED6}" xr6:coauthVersionLast="47" xr6:coauthVersionMax="47" xr10:uidLastSave="{00000000-0000-0000-0000-000000000000}"/>
  <bookViews>
    <workbookView xWindow="28680" yWindow="-120" windowWidth="29040" windowHeight="15720" tabRatio="843" xr2:uid="{00000000-000D-0000-FFFF-FFFF00000000}"/>
  </bookViews>
  <sheets>
    <sheet name="Tabelle1" sheetId="1" r:id="rId1"/>
    <sheet name="Sheet1" sheetId="2" r:id="rId2"/>
  </sheets>
  <definedNames>
    <definedName name="_xlnm._FilterDatabase" localSheetId="1" hidden="1">Sheet1!$C$1:$J$35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4" i="1" l="1"/>
  <c r="H44" i="1" s="1"/>
  <c r="C45" i="1"/>
  <c r="H45" i="1" s="1"/>
  <c r="C46" i="1"/>
  <c r="H46" i="1" s="1"/>
  <c r="C47" i="1"/>
  <c r="H47" i="1" s="1"/>
  <c r="C48" i="1"/>
  <c r="H48" i="1" s="1"/>
  <c r="C33" i="1"/>
  <c r="H33" i="1" s="1"/>
  <c r="C34" i="1"/>
  <c r="H34" i="1" s="1"/>
  <c r="C35" i="1"/>
  <c r="H35" i="1" s="1"/>
  <c r="C36" i="1"/>
  <c r="H36" i="1" s="1"/>
  <c r="C21" i="1"/>
  <c r="H21" i="1" s="1"/>
  <c r="C22" i="1"/>
  <c r="H22" i="1" s="1"/>
  <c r="C23" i="1"/>
  <c r="H23" i="1" s="1"/>
  <c r="C42" i="1"/>
  <c r="H42" i="1" s="1"/>
  <c r="C43" i="1"/>
  <c r="H43" i="1" s="1"/>
  <c r="C26" i="1"/>
  <c r="H26" i="1" s="1"/>
  <c r="C27" i="1"/>
  <c r="H27" i="1" s="1"/>
  <c r="C28" i="1"/>
  <c r="H28" i="1" s="1"/>
  <c r="C15" i="1"/>
  <c r="H15" i="1" s="1"/>
  <c r="C14" i="1"/>
  <c r="H14" i="1" s="1"/>
  <c r="C11" i="1"/>
  <c r="H11" i="1" s="1"/>
  <c r="C31" i="1"/>
  <c r="C25" i="1"/>
  <c r="H25" i="1" s="1"/>
  <c r="C24" i="1"/>
  <c r="H24" i="1" s="1"/>
  <c r="C20" i="1"/>
  <c r="H20" i="1" s="1"/>
  <c r="C41" i="1"/>
  <c r="H41" i="1" s="1"/>
  <c r="C40" i="1"/>
  <c r="H40" i="1" s="1"/>
  <c r="C39" i="1"/>
  <c r="H39" i="1" s="1"/>
  <c r="C38" i="1"/>
  <c r="H38" i="1" s="1"/>
  <c r="C37" i="1"/>
  <c r="H37" i="1" s="1"/>
  <c r="C19" i="1"/>
  <c r="H19" i="1" s="1"/>
  <c r="C18" i="1"/>
  <c r="H18" i="1" s="1"/>
  <c r="C17" i="1"/>
  <c r="H17" i="1" s="1"/>
  <c r="C16" i="1"/>
  <c r="H16" i="1" s="1"/>
  <c r="C13" i="1"/>
  <c r="H13" i="1" s="1"/>
  <c r="C12" i="1"/>
  <c r="H12" i="1" s="1"/>
  <c r="C10" i="1"/>
  <c r="H10" i="1" s="1"/>
  <c r="C9" i="1"/>
  <c r="C29" i="1"/>
  <c r="C30" i="1"/>
  <c r="C32" i="1"/>
  <c r="H29" i="1" l="1"/>
  <c r="H30" i="1"/>
  <c r="H31" i="1"/>
  <c r="H32" i="1"/>
  <c r="C8" i="1" l="1"/>
  <c r="H8" i="1" l="1"/>
  <c r="H9" i="1"/>
</calcChain>
</file>

<file path=xl/sharedStrings.xml><?xml version="1.0" encoding="utf-8"?>
<sst xmlns="http://schemas.openxmlformats.org/spreadsheetml/2006/main" count="80" uniqueCount="23">
  <si>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</si>
  <si>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</si>
  <si>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</si>
  <si>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</si>
  <si>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</si>
  <si>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</si>
  <si>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</si>
  <si>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</si>
  <si>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</si>
  <si>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</si>
  <si>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Drawer Front</t>
  </si>
  <si>
    <t xml:space="preserve">Top Shelf </t>
  </si>
  <si>
    <t>Back Panel</t>
  </si>
  <si>
    <t>Drawer Bottom</t>
  </si>
  <si>
    <t>Drawer Back Panel</t>
  </si>
  <si>
    <t>Fixed Shelf</t>
  </si>
  <si>
    <t>Drawer Side</t>
  </si>
  <si>
    <t>Drawer Bottom Panel</t>
  </si>
  <si>
    <t>Door Panel</t>
  </si>
  <si>
    <t>IZ25_TR_G</t>
  </si>
  <si>
    <t>Work Surface</t>
  </si>
  <si>
    <t>Glass</t>
  </si>
  <si>
    <t>Glass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</si>
</sst>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18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2" fontId="0" fillId="0" borderId="15" xfId="0" applyNumberFormat="1" applyBorder="1"/>
    <xf numFmtId="0" fontId="0" fillId="0" borderId="16" xfId="0" applyBorder="1"/>
    <xf numFmtId="2" fontId="0" fillId="0" borderId="17" xfId="0" applyNumberFormat="1" applyBorder="1"/>
    <xf numFmtId="0" fontId="1" fillId="0" borderId="15" xfId="0" applyFont="1" applyBorder="1"/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 xr:uid="{00000000-0005-0000-0000-000021000000}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 xr:uid="{00000000-0005-0000-0000-000027000000}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tabSelected="1" zoomScale="145" zoomScaleNormal="145" workbookViewId="0">
      <selection activeCell="H3" sqref="H3:H4"/>
    </sheetView>
  </sheetViews>
  <sheetFormatPr defaultColWidth="11.42578125" defaultRowHeight="12.75" x14ac:dyDescent="0.2"/>
  <cols>
    <col min="1" max="1" width="5.42578125" style="3" customWidth="1"/>
    <col min="2" max="2" width="6.85546875" style="3" hidden="1" customWidth="1"/>
    <col min="3" max="3" width="6.85546875" style="3" customWidth="1"/>
    <col min="4" max="4" width="50" style="3" customWidth="1"/>
    <col min="5" max="8" width="11.7109375" style="3" customWidth="1"/>
    <col min="9" max="16384" width="11.42578125" style="3"/>
  </cols>
  <sheetData>
    <row r="1" spans="1:8" ht="48.75" customHeight="1" x14ac:dyDescent="0.2">
      <c r="A1" s="1" t="s">
        <v>19</v>
      </c>
      <c r="B1" s="2"/>
      <c r="C1" s="2"/>
      <c r="D1" s="2"/>
    </row>
    <row r="2" spans="1:8" ht="13.5" thickBot="1" x14ac:dyDescent="0.25"/>
    <row r="3" spans="1:8" x14ac:dyDescent="0.2">
      <c r="A3" s="4"/>
      <c r="B3" s="4"/>
      <c r="C3" s="4"/>
      <c r="D3" s="6"/>
      <c r="G3" s="15" t="s">
        <v>7</v>
      </c>
      <c r="H3" s="16">
        <v>1</v>
      </c>
    </row>
    <row r="4" spans="1:8" ht="13.5" thickBot="1" x14ac:dyDescent="0.25">
      <c r="A4" s="4"/>
      <c r="B4" s="4"/>
      <c r="C4" s="4"/>
      <c r="D4" s="6"/>
      <c r="G4" s="15"/>
      <c r="H4" s="17"/>
    </row>
    <row r="5" spans="1:8" x14ac:dyDescent="0.2">
      <c r="A5" s="4"/>
      <c r="B5" s="4"/>
      <c r="C5" s="4"/>
      <c r="D5" s="4"/>
      <c r="G5" s="4"/>
      <c r="H5" s="5"/>
    </row>
    <row r="6" spans="1:8" ht="13.5" thickBot="1" x14ac:dyDescent="0.25"/>
    <row r="7" spans="1:8" x14ac:dyDescent="0.2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">
      <c r="A8" s="12">
        <v>1</v>
      </c>
      <c r="B8" s="10">
        <v>2</v>
      </c>
      <c r="C8" s="10">
        <f>IF($H$3="","",$H$3*B8)</f>
        <v>2</v>
      </c>
      <c r="D8" s="10" t="s">
        <v>11</v>
      </c>
      <c r="E8" s="10">
        <v>365</v>
      </c>
      <c r="F8" s="10">
        <v>360</v>
      </c>
      <c r="G8" s="10">
        <v>19</v>
      </c>
      <c r="H8" s="13">
        <f t="shared" ref="H8" si="0">$C8*(E8/1000)*(F8/1000)</f>
        <v>0.26279999999999998</v>
      </c>
    </row>
    <row r="9" spans="1:8" x14ac:dyDescent="0.2">
      <c r="A9" s="12">
        <v>2</v>
      </c>
      <c r="B9" s="10">
        <v>1</v>
      </c>
      <c r="C9" s="10">
        <f t="shared" ref="C9:C36" si="1">IF($H$3="","",$H$3*B9)</f>
        <v>1</v>
      </c>
      <c r="D9" s="10" t="s">
        <v>11</v>
      </c>
      <c r="E9" s="10">
        <v>804</v>
      </c>
      <c r="F9" s="10">
        <v>412</v>
      </c>
      <c r="G9" s="10">
        <v>19</v>
      </c>
      <c r="H9" s="13">
        <f t="shared" ref="H9" si="2">$C9*(E9/1000)*(F9/1000)</f>
        <v>0.33124799999999999</v>
      </c>
    </row>
    <row r="10" spans="1:8" x14ac:dyDescent="0.2">
      <c r="A10" s="12">
        <v>3</v>
      </c>
      <c r="B10" s="10">
        <v>1</v>
      </c>
      <c r="C10" s="10">
        <f t="shared" ref="C10:C11" si="3">IF($H$3="","",$H$3*B10)</f>
        <v>1</v>
      </c>
      <c r="D10" s="10" t="s">
        <v>11</v>
      </c>
      <c r="E10" s="10">
        <v>562</v>
      </c>
      <c r="F10" s="10">
        <v>372</v>
      </c>
      <c r="G10" s="10">
        <v>19</v>
      </c>
      <c r="H10" s="13">
        <f t="shared" ref="H10:H11" si="4">$C10*(E10/1000)*(F10/1000)</f>
        <v>0.20906400000000003</v>
      </c>
    </row>
    <row r="11" spans="1:8" x14ac:dyDescent="0.2">
      <c r="A11" s="12">
        <v>4</v>
      </c>
      <c r="B11" s="10">
        <v>1</v>
      </c>
      <c r="C11" s="10">
        <f t="shared" si="3"/>
        <v>1</v>
      </c>
      <c r="D11" s="10" t="s">
        <v>11</v>
      </c>
      <c r="E11" s="10">
        <v>604</v>
      </c>
      <c r="F11" s="10">
        <v>412</v>
      </c>
      <c r="G11" s="10">
        <v>10</v>
      </c>
      <c r="H11" s="13">
        <f t="shared" si="4"/>
        <v>0.24884799999999999</v>
      </c>
    </row>
    <row r="12" spans="1:8" x14ac:dyDescent="0.2">
      <c r="A12" s="12">
        <v>5</v>
      </c>
      <c r="B12" s="10">
        <v>4</v>
      </c>
      <c r="C12" s="10">
        <f t="shared" ref="C12" si="5">IF($H$3="","",$H$3*B12)</f>
        <v>4</v>
      </c>
      <c r="D12" s="10" t="s">
        <v>15</v>
      </c>
      <c r="E12" s="10">
        <v>365</v>
      </c>
      <c r="F12" s="10">
        <v>360</v>
      </c>
      <c r="G12" s="10">
        <v>19</v>
      </c>
      <c r="H12" s="13">
        <f t="shared" ref="H12" si="6">$C12*(E12/1000)*(F12/1000)</f>
        <v>0.52559999999999996</v>
      </c>
    </row>
    <row r="13" spans="1:8" x14ac:dyDescent="0.2">
      <c r="A13" s="12">
        <v>6</v>
      </c>
      <c r="B13" s="10">
        <v>2</v>
      </c>
      <c r="C13" s="10">
        <f t="shared" ref="C13:C18" si="7">IF($H$3="","",$H$3*B13)</f>
        <v>2</v>
      </c>
      <c r="D13" s="10" t="s">
        <v>15</v>
      </c>
      <c r="E13" s="10">
        <v>362</v>
      </c>
      <c r="F13" s="10">
        <v>352</v>
      </c>
      <c r="G13" s="10">
        <v>19</v>
      </c>
      <c r="H13" s="13">
        <f t="shared" ref="H13:H18" si="8">$C13*(E13/1000)*(F13/1000)</f>
        <v>0.25484799999999996</v>
      </c>
    </row>
    <row r="14" spans="1:8" x14ac:dyDescent="0.2">
      <c r="A14" s="12">
        <v>7</v>
      </c>
      <c r="B14" s="10">
        <v>2</v>
      </c>
      <c r="C14" s="10">
        <f t="shared" si="7"/>
        <v>2</v>
      </c>
      <c r="D14" s="10" t="s">
        <v>15</v>
      </c>
      <c r="E14" s="10">
        <v>362</v>
      </c>
      <c r="F14" s="10">
        <v>315</v>
      </c>
      <c r="G14" s="10">
        <v>19</v>
      </c>
      <c r="H14" s="13">
        <f t="shared" si="8"/>
        <v>0.22805999999999998</v>
      </c>
    </row>
    <row r="15" spans="1:8" x14ac:dyDescent="0.2">
      <c r="A15" s="12">
        <v>8</v>
      </c>
      <c r="B15" s="10">
        <v>4</v>
      </c>
      <c r="C15" s="10">
        <f t="shared" si="7"/>
        <v>4</v>
      </c>
      <c r="D15" s="10" t="s">
        <v>15</v>
      </c>
      <c r="E15" s="10">
        <v>562</v>
      </c>
      <c r="F15" s="10">
        <v>366</v>
      </c>
      <c r="G15" s="10">
        <v>19</v>
      </c>
      <c r="H15" s="13">
        <f t="shared" si="8"/>
        <v>0.82276800000000005</v>
      </c>
    </row>
    <row r="16" spans="1:8" x14ac:dyDescent="0.2">
      <c r="A16" s="12">
        <v>9</v>
      </c>
      <c r="B16" s="10">
        <v>1</v>
      </c>
      <c r="C16" s="10">
        <f t="shared" si="7"/>
        <v>1</v>
      </c>
      <c r="D16" s="10" t="s">
        <v>15</v>
      </c>
      <c r="E16" s="10">
        <v>1162</v>
      </c>
      <c r="F16" s="10">
        <v>419</v>
      </c>
      <c r="G16" s="10">
        <v>19</v>
      </c>
      <c r="H16" s="13">
        <f t="shared" si="8"/>
        <v>0.48687799999999992</v>
      </c>
    </row>
    <row r="17" spans="1:8" x14ac:dyDescent="0.2">
      <c r="A17" s="12">
        <v>10</v>
      </c>
      <c r="B17" s="10">
        <v>2</v>
      </c>
      <c r="C17" s="10">
        <f t="shared" si="7"/>
        <v>2</v>
      </c>
      <c r="D17" s="10" t="s">
        <v>8</v>
      </c>
      <c r="E17" s="10">
        <v>365</v>
      </c>
      <c r="F17" s="10">
        <v>360</v>
      </c>
      <c r="G17" s="10">
        <v>19</v>
      </c>
      <c r="H17" s="13">
        <f t="shared" si="8"/>
        <v>0.26279999999999998</v>
      </c>
    </row>
    <row r="18" spans="1:8" x14ac:dyDescent="0.2">
      <c r="A18" s="12">
        <v>11</v>
      </c>
      <c r="B18" s="10">
        <v>2</v>
      </c>
      <c r="C18" s="10">
        <f t="shared" si="7"/>
        <v>2</v>
      </c>
      <c r="D18" s="10" t="s">
        <v>8</v>
      </c>
      <c r="E18" s="10">
        <v>362</v>
      </c>
      <c r="F18" s="10">
        <v>358.5</v>
      </c>
      <c r="G18" s="10">
        <v>19</v>
      </c>
      <c r="H18" s="13">
        <f t="shared" si="8"/>
        <v>0.25955400000000001</v>
      </c>
    </row>
    <row r="19" spans="1:8" x14ac:dyDescent="0.2">
      <c r="A19" s="12">
        <v>12</v>
      </c>
      <c r="B19" s="10">
        <v>1</v>
      </c>
      <c r="C19" s="10">
        <f t="shared" ref="C19" si="9">IF($H$3="","",$H$3*B19)</f>
        <v>1</v>
      </c>
      <c r="D19" s="10" t="s">
        <v>8</v>
      </c>
      <c r="E19" s="10">
        <v>562</v>
      </c>
      <c r="F19" s="10">
        <v>372</v>
      </c>
      <c r="G19" s="10">
        <v>19</v>
      </c>
      <c r="H19" s="13">
        <f t="shared" ref="H19" si="10">$C19*(E19/1000)*(F19/1000)</f>
        <v>0.20906400000000003</v>
      </c>
    </row>
    <row r="20" spans="1:8" x14ac:dyDescent="0.2">
      <c r="A20" s="12">
        <v>13</v>
      </c>
      <c r="B20" s="10">
        <v>1</v>
      </c>
      <c r="C20" s="10">
        <f t="shared" ref="C20:C23" si="11">IF($H$3="","",$H$3*B20)</f>
        <v>1</v>
      </c>
      <c r="D20" s="10" t="s">
        <v>8</v>
      </c>
      <c r="E20" s="10">
        <v>804</v>
      </c>
      <c r="F20" s="10">
        <v>412</v>
      </c>
      <c r="G20" s="10">
        <v>29</v>
      </c>
      <c r="H20" s="13">
        <f>$C20*(E20/1000)*(F20/1000)</f>
        <v>0.33124799999999999</v>
      </c>
    </row>
    <row r="21" spans="1:8" x14ac:dyDescent="0.2">
      <c r="A21" s="12">
        <v>14</v>
      </c>
      <c r="B21" s="10">
        <v>1</v>
      </c>
      <c r="C21" s="10">
        <f t="shared" si="11"/>
        <v>1</v>
      </c>
      <c r="D21" s="10" t="s">
        <v>8</v>
      </c>
      <c r="E21" s="10">
        <v>604</v>
      </c>
      <c r="F21" s="10">
        <v>412</v>
      </c>
      <c r="G21" s="10">
        <v>10</v>
      </c>
      <c r="H21" s="13">
        <f t="shared" ref="H21:H23" si="12">$C21*(E21/1000)*(F21/1000)</f>
        <v>0.24884799999999999</v>
      </c>
    </row>
    <row r="22" spans="1:8" x14ac:dyDescent="0.2">
      <c r="A22" s="12">
        <v>15</v>
      </c>
      <c r="B22" s="10">
        <v>1</v>
      </c>
      <c r="C22" s="10">
        <f t="shared" si="11"/>
        <v>1</v>
      </c>
      <c r="D22" s="10" t="s">
        <v>8</v>
      </c>
      <c r="E22" s="10">
        <v>1204</v>
      </c>
      <c r="F22" s="10">
        <v>504</v>
      </c>
      <c r="G22" s="10">
        <v>10</v>
      </c>
      <c r="H22" s="13">
        <f t="shared" si="12"/>
        <v>0.60681600000000002</v>
      </c>
    </row>
    <row r="23" spans="1:8" x14ac:dyDescent="0.2">
      <c r="A23" s="12">
        <v>16</v>
      </c>
      <c r="B23" s="10">
        <v>1</v>
      </c>
      <c r="C23" s="10">
        <f t="shared" si="11"/>
        <v>1</v>
      </c>
      <c r="D23" s="10" t="s">
        <v>8</v>
      </c>
      <c r="E23" s="10">
        <v>804</v>
      </c>
      <c r="F23" s="10">
        <v>412</v>
      </c>
      <c r="G23" s="10">
        <v>10</v>
      </c>
      <c r="H23" s="13">
        <f t="shared" si="12"/>
        <v>0.33124799999999999</v>
      </c>
    </row>
    <row r="24" spans="1:8" x14ac:dyDescent="0.2">
      <c r="A24" s="12">
        <v>17</v>
      </c>
      <c r="B24" s="10">
        <v>1</v>
      </c>
      <c r="C24" s="10">
        <f t="shared" ref="C24" si="13">IF($H$3="","",$H$3*B24)</f>
        <v>1</v>
      </c>
      <c r="D24" s="10" t="s">
        <v>12</v>
      </c>
      <c r="E24" s="10">
        <v>700</v>
      </c>
      <c r="F24" s="10">
        <v>1230</v>
      </c>
      <c r="G24" s="10">
        <v>19</v>
      </c>
      <c r="H24" s="13">
        <f>$C24*(E24/1000)*(F24/1000)</f>
        <v>0.86099999999999999</v>
      </c>
    </row>
    <row r="25" spans="1:8" x14ac:dyDescent="0.2">
      <c r="A25" s="12">
        <v>18</v>
      </c>
      <c r="B25" s="10">
        <v>1</v>
      </c>
      <c r="C25" s="10">
        <f t="shared" ref="C25:C28" si="14">IF($H$3="","",$H$3*B25)</f>
        <v>1</v>
      </c>
      <c r="D25" s="10" t="s">
        <v>12</v>
      </c>
      <c r="E25" s="10">
        <v>1130</v>
      </c>
      <c r="F25" s="10">
        <v>1020</v>
      </c>
      <c r="G25" s="10">
        <v>16</v>
      </c>
      <c r="H25" s="13">
        <f>$C25*(E25/1000)*(F25/1000)</f>
        <v>1.1525999999999998</v>
      </c>
    </row>
    <row r="26" spans="1:8" x14ac:dyDescent="0.2">
      <c r="A26" s="12">
        <v>19</v>
      </c>
      <c r="B26" s="10">
        <v>1</v>
      </c>
      <c r="C26" s="10">
        <f t="shared" si="14"/>
        <v>1</v>
      </c>
      <c r="D26" s="10" t="s">
        <v>12</v>
      </c>
      <c r="E26" s="10">
        <v>572</v>
      </c>
      <c r="F26" s="10">
        <v>1849</v>
      </c>
      <c r="G26" s="10">
        <v>8</v>
      </c>
      <c r="H26" s="13">
        <f t="shared" ref="H26:H28" si="15">$C26*(E26/1000)*(F26/1000)</f>
        <v>1.0576279999999998</v>
      </c>
    </row>
    <row r="27" spans="1:8" x14ac:dyDescent="0.2">
      <c r="A27" s="12">
        <v>20</v>
      </c>
      <c r="B27" s="10">
        <v>1</v>
      </c>
      <c r="C27" s="10">
        <f t="shared" si="14"/>
        <v>1</v>
      </c>
      <c r="D27" s="10" t="s">
        <v>12</v>
      </c>
      <c r="E27" s="10">
        <v>1172</v>
      </c>
      <c r="F27" s="10">
        <v>600</v>
      </c>
      <c r="G27" s="10">
        <v>8</v>
      </c>
      <c r="H27" s="13">
        <f t="shared" si="15"/>
        <v>0.70319999999999994</v>
      </c>
    </row>
    <row r="28" spans="1:8" x14ac:dyDescent="0.2">
      <c r="A28" s="12">
        <v>21</v>
      </c>
      <c r="B28" s="10">
        <v>2</v>
      </c>
      <c r="C28" s="10">
        <f t="shared" si="14"/>
        <v>2</v>
      </c>
      <c r="D28" s="10" t="s">
        <v>12</v>
      </c>
      <c r="E28" s="10">
        <v>372</v>
      </c>
      <c r="F28" s="10">
        <v>581</v>
      </c>
      <c r="G28" s="10">
        <v>8</v>
      </c>
      <c r="H28" s="13">
        <f t="shared" si="15"/>
        <v>0.43226399999999998</v>
      </c>
    </row>
    <row r="29" spans="1:8" x14ac:dyDescent="0.2">
      <c r="A29" s="12">
        <v>22</v>
      </c>
      <c r="B29" s="10">
        <v>4</v>
      </c>
      <c r="C29" s="10">
        <f t="shared" si="1"/>
        <v>4</v>
      </c>
      <c r="D29" s="14" t="s">
        <v>9</v>
      </c>
      <c r="E29" s="10">
        <v>364</v>
      </c>
      <c r="F29" s="10">
        <v>34</v>
      </c>
      <c r="G29" s="10">
        <v>19</v>
      </c>
      <c r="H29" s="13">
        <f t="shared" ref="H29:H36" si="16">$C29*(E29/1000)*(F29/1000)</f>
        <v>4.9503999999999999E-2</v>
      </c>
    </row>
    <row r="30" spans="1:8" x14ac:dyDescent="0.2">
      <c r="A30" s="12">
        <v>23</v>
      </c>
      <c r="B30" s="10">
        <v>4</v>
      </c>
      <c r="C30" s="10">
        <f t="shared" si="1"/>
        <v>4</v>
      </c>
      <c r="D30" s="14" t="s">
        <v>9</v>
      </c>
      <c r="E30" s="10">
        <v>359</v>
      </c>
      <c r="F30" s="10">
        <v>34</v>
      </c>
      <c r="G30" s="10">
        <v>19</v>
      </c>
      <c r="H30" s="13">
        <f t="shared" si="16"/>
        <v>4.8823999999999999E-2</v>
      </c>
    </row>
    <row r="31" spans="1:8" x14ac:dyDescent="0.2">
      <c r="A31" s="12">
        <v>24</v>
      </c>
      <c r="B31" s="10">
        <v>2</v>
      </c>
      <c r="C31" s="10">
        <f t="shared" si="1"/>
        <v>2</v>
      </c>
      <c r="D31" s="14" t="s">
        <v>9</v>
      </c>
      <c r="E31" s="10">
        <v>386</v>
      </c>
      <c r="F31" s="10">
        <v>581</v>
      </c>
      <c r="G31" s="10">
        <v>19</v>
      </c>
      <c r="H31" s="13">
        <f t="shared" si="16"/>
        <v>0.44853199999999999</v>
      </c>
    </row>
    <row r="32" spans="1:8" x14ac:dyDescent="0.2">
      <c r="A32" s="12">
        <v>25</v>
      </c>
      <c r="B32" s="10">
        <v>2</v>
      </c>
      <c r="C32" s="10">
        <f t="shared" si="1"/>
        <v>2</v>
      </c>
      <c r="D32" s="14" t="s">
        <v>9</v>
      </c>
      <c r="E32" s="14">
        <v>386</v>
      </c>
      <c r="F32" s="14">
        <v>600</v>
      </c>
      <c r="G32" s="10">
        <v>19</v>
      </c>
      <c r="H32" s="13">
        <f t="shared" si="16"/>
        <v>0.4632</v>
      </c>
    </row>
    <row r="33" spans="1:8" x14ac:dyDescent="0.2">
      <c r="A33" s="12">
        <v>26</v>
      </c>
      <c r="B33" s="10">
        <v>2</v>
      </c>
      <c r="C33" s="10">
        <f t="shared" si="1"/>
        <v>2</v>
      </c>
      <c r="D33" s="14" t="s">
        <v>9</v>
      </c>
      <c r="E33" s="14">
        <v>480</v>
      </c>
      <c r="F33" s="14">
        <v>600</v>
      </c>
      <c r="G33" s="10">
        <v>19</v>
      </c>
      <c r="H33" s="13">
        <f t="shared" si="16"/>
        <v>0.57599999999999996</v>
      </c>
    </row>
    <row r="34" spans="1:8" x14ac:dyDescent="0.2">
      <c r="A34" s="12">
        <v>27</v>
      </c>
      <c r="B34" s="10">
        <v>2</v>
      </c>
      <c r="C34" s="10">
        <f t="shared" si="1"/>
        <v>2</v>
      </c>
      <c r="D34" s="14" t="s">
        <v>9</v>
      </c>
      <c r="E34" s="14">
        <v>401</v>
      </c>
      <c r="F34" s="14">
        <v>1849</v>
      </c>
      <c r="G34" s="10">
        <v>19</v>
      </c>
      <c r="H34" s="13">
        <f t="shared" si="16"/>
        <v>1.482898</v>
      </c>
    </row>
    <row r="35" spans="1:8" x14ac:dyDescent="0.2">
      <c r="A35" s="12">
        <v>28</v>
      </c>
      <c r="B35" s="10">
        <v>2</v>
      </c>
      <c r="C35" s="10">
        <f t="shared" si="1"/>
        <v>2</v>
      </c>
      <c r="D35" s="14" t="s">
        <v>9</v>
      </c>
      <c r="E35" s="14">
        <v>382</v>
      </c>
      <c r="F35" s="14">
        <v>1222</v>
      </c>
      <c r="G35" s="10">
        <v>19</v>
      </c>
      <c r="H35" s="13">
        <f t="shared" si="16"/>
        <v>0.93360799999999999</v>
      </c>
    </row>
    <row r="36" spans="1:8" x14ac:dyDescent="0.2">
      <c r="A36" s="12">
        <v>29</v>
      </c>
      <c r="B36" s="10">
        <v>1</v>
      </c>
      <c r="C36" s="10">
        <f t="shared" si="1"/>
        <v>1</v>
      </c>
      <c r="D36" s="14" t="s">
        <v>9</v>
      </c>
      <c r="E36" s="14">
        <v>361</v>
      </c>
      <c r="F36" s="14">
        <v>1230</v>
      </c>
      <c r="G36" s="10">
        <v>19</v>
      </c>
      <c r="H36" s="13">
        <f t="shared" si="16"/>
        <v>0.44402999999999998</v>
      </c>
    </row>
    <row r="37" spans="1:8" x14ac:dyDescent="0.2">
      <c r="A37" s="12">
        <v>30</v>
      </c>
      <c r="B37" s="10">
        <v>2</v>
      </c>
      <c r="C37" s="10">
        <f t="shared" ref="C37" si="17">IF($H$3="","",$H$3*B37)</f>
        <v>2</v>
      </c>
      <c r="D37" s="10" t="s">
        <v>17</v>
      </c>
      <c r="E37" s="10">
        <v>1138</v>
      </c>
      <c r="F37" s="10">
        <v>379</v>
      </c>
      <c r="G37" s="10">
        <v>16</v>
      </c>
      <c r="H37" s="13">
        <f t="shared" ref="H37:H38" si="18">$C37*(E37/1000)*(F37/1000)</f>
        <v>0.86260399999999993</v>
      </c>
    </row>
    <row r="38" spans="1:8" x14ac:dyDescent="0.2">
      <c r="A38" s="12">
        <v>31</v>
      </c>
      <c r="B38" s="10">
        <v>2</v>
      </c>
      <c r="C38" s="10">
        <f t="shared" ref="C38" si="19">IF($H$3="","",$H$3*B38)</f>
        <v>2</v>
      </c>
      <c r="D38" s="10" t="s">
        <v>14</v>
      </c>
      <c r="E38" s="10">
        <v>496</v>
      </c>
      <c r="F38" s="10">
        <v>65</v>
      </c>
      <c r="G38" s="10">
        <v>16</v>
      </c>
      <c r="H38" s="13">
        <f t="shared" si="18"/>
        <v>6.4479999999999996E-2</v>
      </c>
    </row>
    <row r="39" spans="1:8" x14ac:dyDescent="0.2">
      <c r="A39" s="12">
        <v>32</v>
      </c>
      <c r="B39" s="10">
        <v>1</v>
      </c>
      <c r="C39" s="10">
        <f t="shared" ref="C39" si="20">IF($H$3="","",$H$3*B39)</f>
        <v>1</v>
      </c>
      <c r="D39" s="10" t="s">
        <v>14</v>
      </c>
      <c r="E39" s="10">
        <v>1138</v>
      </c>
      <c r="F39" s="10">
        <v>140.5</v>
      </c>
      <c r="G39" s="10">
        <v>16</v>
      </c>
      <c r="H39" s="13">
        <f t="shared" ref="H39" si="21">$C39*(E39/1000)*(F39/1000)</f>
        <v>0.159889</v>
      </c>
    </row>
    <row r="40" spans="1:8" x14ac:dyDescent="0.2">
      <c r="A40" s="12">
        <v>33</v>
      </c>
      <c r="B40" s="10">
        <v>2</v>
      </c>
      <c r="C40" s="10">
        <f t="shared" ref="C40" si="22">IF($H$3="","",$H$3*B40)</f>
        <v>2</v>
      </c>
      <c r="D40" s="10" t="s">
        <v>10</v>
      </c>
      <c r="E40" s="10">
        <v>1195</v>
      </c>
      <c r="F40" s="10">
        <v>270</v>
      </c>
      <c r="G40" s="10">
        <v>19.600000000000001</v>
      </c>
      <c r="H40" s="13">
        <f t="shared" ref="H40" si="23">$C40*(E40/1000)*(F40/1000)</f>
        <v>0.6453000000000001</v>
      </c>
    </row>
    <row r="41" spans="1:8" x14ac:dyDescent="0.2">
      <c r="A41" s="12">
        <v>34</v>
      </c>
      <c r="B41" s="10">
        <v>2</v>
      </c>
      <c r="C41" s="10">
        <f t="shared" ref="C41:C48" si="24">IF($H$3="","",$H$3*B41)</f>
        <v>2</v>
      </c>
      <c r="D41" s="14" t="s">
        <v>18</v>
      </c>
      <c r="E41" s="10">
        <v>395</v>
      </c>
      <c r="F41" s="10">
        <v>594</v>
      </c>
      <c r="G41" s="10">
        <v>19</v>
      </c>
      <c r="H41" s="13">
        <f t="shared" ref="H41:H48" si="25">$C41*(E41/1000)*(F41/1000)</f>
        <v>0.46926000000000001</v>
      </c>
    </row>
    <row r="42" spans="1:8" x14ac:dyDescent="0.2">
      <c r="A42" s="12">
        <v>35</v>
      </c>
      <c r="B42" s="10">
        <v>2</v>
      </c>
      <c r="C42" s="10">
        <f t="shared" si="24"/>
        <v>2</v>
      </c>
      <c r="D42" s="14" t="s">
        <v>18</v>
      </c>
      <c r="E42" s="10">
        <v>395</v>
      </c>
      <c r="F42" s="10">
        <v>1222</v>
      </c>
      <c r="G42" s="10">
        <v>19</v>
      </c>
      <c r="H42" s="13">
        <f t="shared" si="25"/>
        <v>0.96538000000000002</v>
      </c>
    </row>
    <row r="43" spans="1:8" x14ac:dyDescent="0.2">
      <c r="A43" s="12">
        <v>36</v>
      </c>
      <c r="B43" s="10">
        <v>1</v>
      </c>
      <c r="C43" s="10">
        <f t="shared" si="24"/>
        <v>1</v>
      </c>
      <c r="D43" s="14" t="s">
        <v>20</v>
      </c>
      <c r="E43" s="10">
        <v>1204</v>
      </c>
      <c r="F43" s="10">
        <v>504</v>
      </c>
      <c r="G43" s="10">
        <v>100</v>
      </c>
      <c r="H43" s="13">
        <f t="shared" si="25"/>
        <v>0.60681600000000002</v>
      </c>
    </row>
    <row r="44" spans="1:8" x14ac:dyDescent="0.2">
      <c r="A44" s="12">
        <v>37</v>
      </c>
      <c r="B44" s="10">
        <v>6</v>
      </c>
      <c r="C44" s="10">
        <f t="shared" si="24"/>
        <v>6</v>
      </c>
      <c r="D44" s="14" t="s">
        <v>21</v>
      </c>
      <c r="E44" s="10">
        <v>329</v>
      </c>
      <c r="F44" s="10">
        <v>100</v>
      </c>
      <c r="G44" s="10">
        <v>4</v>
      </c>
      <c r="H44" s="13">
        <f t="shared" si="25"/>
        <v>0.19740000000000002</v>
      </c>
    </row>
    <row r="45" spans="1:8" x14ac:dyDescent="0.2">
      <c r="A45" s="12">
        <v>38</v>
      </c>
      <c r="B45" s="10">
        <v>6</v>
      </c>
      <c r="C45" s="10">
        <f t="shared" si="24"/>
        <v>6</v>
      </c>
      <c r="D45" s="14" t="s">
        <v>21</v>
      </c>
      <c r="E45" s="10">
        <v>324</v>
      </c>
      <c r="F45" s="10">
        <v>100</v>
      </c>
      <c r="G45" s="10">
        <v>4</v>
      </c>
      <c r="H45" s="13">
        <f t="shared" si="25"/>
        <v>0.19440000000000002</v>
      </c>
    </row>
    <row r="46" spans="1:8" x14ac:dyDescent="0.2">
      <c r="A46" s="12">
        <v>39</v>
      </c>
      <c r="B46" s="10">
        <v>1</v>
      </c>
      <c r="C46" s="10">
        <f t="shared" si="24"/>
        <v>1</v>
      </c>
      <c r="D46" s="14" t="s">
        <v>21</v>
      </c>
      <c r="E46" s="10">
        <v>1200</v>
      </c>
      <c r="F46" s="10">
        <v>1100</v>
      </c>
      <c r="G46" s="10">
        <v>4</v>
      </c>
      <c r="H46" s="13">
        <f t="shared" si="25"/>
        <v>1.32</v>
      </c>
    </row>
    <row r="47" spans="1:8" x14ac:dyDescent="0.2">
      <c r="A47" s="12">
        <v>40</v>
      </c>
      <c r="B47" s="10">
        <v>2</v>
      </c>
      <c r="C47" s="10">
        <f t="shared" si="24"/>
        <v>2</v>
      </c>
      <c r="D47" s="14" t="s">
        <v>22</v>
      </c>
      <c r="E47" s="10">
        <v>395</v>
      </c>
      <c r="F47" s="10">
        <v>1222</v>
      </c>
      <c r="G47" s="10">
        <v>4</v>
      </c>
      <c r="H47" s="13">
        <f t="shared" si="25"/>
        <v>0.96538000000000002</v>
      </c>
    </row>
    <row r="48" spans="1:8" x14ac:dyDescent="0.2">
      <c r="A48" s="12">
        <v>41</v>
      </c>
      <c r="B48" s="10">
        <v>1</v>
      </c>
      <c r="C48" s="10">
        <f t="shared" si="24"/>
        <v>1</v>
      </c>
      <c r="D48" s="14" t="s">
        <v>22</v>
      </c>
      <c r="E48" s="10">
        <v>595</v>
      </c>
      <c r="F48" s="10">
        <v>1842</v>
      </c>
      <c r="G48" s="10">
        <v>6</v>
      </c>
      <c r="H48" s="13">
        <f t="shared" si="25"/>
        <v>1.09599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J35"/>
  <sheetViews>
    <sheetView workbookViewId="0">
      <selection activeCell="K22" sqref="K22"/>
    </sheetView>
  </sheetViews>
  <sheetFormatPr defaultRowHeight="12.75" x14ac:dyDescent="0.2"/>
  <cols>
    <col min="6" max="6" width="17" bestFit="1" customWidth="1"/>
  </cols>
  <sheetData>
    <row r="1" spans="3:10" x14ac:dyDescent="0.2">
      <c r="C1" s="7" t="s">
        <v>0</v>
      </c>
      <c r="D1" s="8" t="s">
        <v>2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9" t="s">
        <v>1</v>
      </c>
    </row>
    <row r="2" spans="3:10" x14ac:dyDescent="0.2">
      <c r="C2" s="10">
        <v>1</v>
      </c>
      <c r="D2" s="10">
        <v>2</v>
      </c>
      <c r="E2" s="10">
        <v>2</v>
      </c>
      <c r="F2" s="10" t="s">
        <v>11</v>
      </c>
      <c r="G2" s="10">
        <v>425</v>
      </c>
      <c r="H2" s="10">
        <v>132</v>
      </c>
      <c r="I2" s="10">
        <v>19</v>
      </c>
      <c r="J2" s="11">
        <v>0.11220000000000001</v>
      </c>
    </row>
    <row r="3" spans="3:10" x14ac:dyDescent="0.2">
      <c r="C3" s="10">
        <v>2</v>
      </c>
      <c r="D3" s="10">
        <v>2</v>
      </c>
      <c r="E3" s="10">
        <v>2</v>
      </c>
      <c r="F3" s="10" t="s">
        <v>11</v>
      </c>
      <c r="G3" s="10">
        <v>425</v>
      </c>
      <c r="H3" s="10">
        <v>622</v>
      </c>
      <c r="I3" s="10">
        <v>19</v>
      </c>
      <c r="J3" s="11">
        <v>0.52869999999999995</v>
      </c>
    </row>
    <row r="4" spans="3:10" x14ac:dyDescent="0.2">
      <c r="C4" s="10">
        <v>3</v>
      </c>
      <c r="D4" s="10">
        <v>1</v>
      </c>
      <c r="E4" s="10">
        <v>1</v>
      </c>
      <c r="F4" s="10" t="s">
        <v>11</v>
      </c>
      <c r="G4" s="10">
        <v>406</v>
      </c>
      <c r="H4" s="10">
        <v>1800</v>
      </c>
      <c r="I4" s="10">
        <v>19</v>
      </c>
      <c r="J4" s="11">
        <v>0.73080000000000012</v>
      </c>
    </row>
    <row r="5" spans="3:10" x14ac:dyDescent="0.2">
      <c r="C5" s="10">
        <v>8</v>
      </c>
      <c r="D5" s="10">
        <v>4</v>
      </c>
      <c r="E5" s="10">
        <v>4</v>
      </c>
      <c r="F5" s="10" t="s">
        <v>8</v>
      </c>
      <c r="G5" s="10">
        <v>390</v>
      </c>
      <c r="H5" s="10">
        <v>100</v>
      </c>
      <c r="I5" s="10">
        <v>16</v>
      </c>
      <c r="J5" s="11">
        <v>0.15600000000000003</v>
      </c>
    </row>
    <row r="6" spans="3:10" x14ac:dyDescent="0.2">
      <c r="C6" s="10">
        <v>9</v>
      </c>
      <c r="D6" s="10">
        <v>2</v>
      </c>
      <c r="E6" s="10">
        <v>2</v>
      </c>
      <c r="F6" s="10" t="s">
        <v>8</v>
      </c>
      <c r="G6" s="10">
        <v>406</v>
      </c>
      <c r="H6" s="10">
        <v>862</v>
      </c>
      <c r="I6" s="10">
        <v>19</v>
      </c>
      <c r="J6" s="11">
        <v>0.69994400000000001</v>
      </c>
    </row>
    <row r="7" spans="3:10" x14ac:dyDescent="0.2">
      <c r="C7" s="10">
        <v>29</v>
      </c>
      <c r="D7" s="10">
        <v>8</v>
      </c>
      <c r="E7" s="10">
        <v>8</v>
      </c>
      <c r="F7" s="10" t="s">
        <v>9</v>
      </c>
      <c r="G7" s="10">
        <v>42</v>
      </c>
      <c r="H7" s="10">
        <v>425</v>
      </c>
      <c r="I7" s="10">
        <v>19</v>
      </c>
      <c r="J7" s="11">
        <v>0.14280000000000001</v>
      </c>
    </row>
    <row r="8" spans="3:10" x14ac:dyDescent="0.2">
      <c r="C8" s="10">
        <v>30</v>
      </c>
      <c r="D8" s="10">
        <v>2</v>
      </c>
      <c r="E8" s="10">
        <v>2</v>
      </c>
      <c r="F8" s="10" t="s">
        <v>9</v>
      </c>
      <c r="G8" s="10">
        <v>643</v>
      </c>
      <c r="H8" s="10">
        <v>468</v>
      </c>
      <c r="I8" s="10">
        <v>19</v>
      </c>
      <c r="J8" s="11">
        <v>0.60184800000000005</v>
      </c>
    </row>
    <row r="9" spans="3:10" x14ac:dyDescent="0.2">
      <c r="C9" s="10">
        <v>31</v>
      </c>
      <c r="D9" s="10">
        <v>4</v>
      </c>
      <c r="E9" s="10">
        <v>4</v>
      </c>
      <c r="F9" s="10" t="s">
        <v>9</v>
      </c>
      <c r="G9" s="10">
        <v>389.7</v>
      </c>
      <c r="H9" s="10">
        <v>425</v>
      </c>
      <c r="I9" s="10">
        <v>19</v>
      </c>
      <c r="J9" s="11">
        <v>0.66248999999999991</v>
      </c>
    </row>
    <row r="10" spans="3:10" x14ac:dyDescent="0.2">
      <c r="C10" s="10">
        <v>32</v>
      </c>
      <c r="D10" s="10">
        <v>2</v>
      </c>
      <c r="E10" s="10">
        <v>0</v>
      </c>
      <c r="F10" s="10" t="s">
        <v>9</v>
      </c>
      <c r="G10" s="10">
        <v>52</v>
      </c>
      <c r="H10" s="10">
        <v>1800</v>
      </c>
      <c r="I10" s="10">
        <v>19</v>
      </c>
      <c r="J10" s="11">
        <v>0</v>
      </c>
    </row>
    <row r="11" spans="3:10" x14ac:dyDescent="0.2">
      <c r="C11" s="10">
        <v>33</v>
      </c>
      <c r="D11" s="10">
        <v>2</v>
      </c>
      <c r="E11" s="10">
        <v>0</v>
      </c>
      <c r="F11" s="10" t="s">
        <v>9</v>
      </c>
      <c r="G11" s="10">
        <v>40</v>
      </c>
      <c r="H11" s="10">
        <v>1800</v>
      </c>
      <c r="I11" s="10">
        <v>20</v>
      </c>
      <c r="J11" s="11">
        <v>0</v>
      </c>
    </row>
    <row r="12" spans="3:10" x14ac:dyDescent="0.2">
      <c r="C12" s="10">
        <v>68</v>
      </c>
      <c r="D12" s="10">
        <v>4</v>
      </c>
      <c r="E12" s="10">
        <v>2</v>
      </c>
      <c r="F12" s="10" t="s">
        <v>13</v>
      </c>
      <c r="G12" s="10">
        <v>410</v>
      </c>
      <c r="H12" s="10">
        <v>865</v>
      </c>
      <c r="I12" s="10">
        <v>16</v>
      </c>
      <c r="J12" s="11">
        <v>0.70929999999999993</v>
      </c>
    </row>
    <row r="13" spans="3:10" x14ac:dyDescent="0.2">
      <c r="C13" s="10">
        <v>69</v>
      </c>
      <c r="D13" s="10">
        <v>2</v>
      </c>
      <c r="E13" s="10">
        <v>2</v>
      </c>
      <c r="F13" s="10" t="s">
        <v>13</v>
      </c>
      <c r="G13" s="10">
        <v>390</v>
      </c>
      <c r="H13" s="10">
        <v>832</v>
      </c>
      <c r="I13" s="10">
        <v>5</v>
      </c>
      <c r="J13" s="11">
        <v>0.64895999999999998</v>
      </c>
    </row>
    <row r="14" spans="3:10" x14ac:dyDescent="0.2">
      <c r="C14" s="10">
        <v>78</v>
      </c>
      <c r="D14" s="10">
        <v>2</v>
      </c>
      <c r="E14" s="10">
        <v>4</v>
      </c>
      <c r="F14" s="10" t="s">
        <v>16</v>
      </c>
      <c r="G14" s="10">
        <v>80</v>
      </c>
      <c r="H14" s="10">
        <v>410</v>
      </c>
      <c r="I14" s="10">
        <v>13</v>
      </c>
      <c r="J14" s="11">
        <v>0.13119999999999998</v>
      </c>
    </row>
    <row r="15" spans="3:10" x14ac:dyDescent="0.2">
      <c r="C15" s="10">
        <v>79</v>
      </c>
      <c r="D15" s="10">
        <v>2</v>
      </c>
      <c r="E15" s="10">
        <v>0</v>
      </c>
      <c r="F15" s="10" t="s">
        <v>16</v>
      </c>
      <c r="G15" s="10">
        <v>180</v>
      </c>
      <c r="H15" s="10">
        <v>390</v>
      </c>
      <c r="I15" s="10">
        <v>13</v>
      </c>
      <c r="J15" s="11">
        <v>0</v>
      </c>
    </row>
    <row r="16" spans="3:10" x14ac:dyDescent="0.2">
      <c r="C16" s="10">
        <v>97</v>
      </c>
      <c r="D16" s="10">
        <v>2</v>
      </c>
      <c r="E16" s="10">
        <v>2</v>
      </c>
      <c r="F16" s="10" t="s">
        <v>14</v>
      </c>
      <c r="G16" s="10">
        <v>60</v>
      </c>
      <c r="H16" s="10">
        <v>865</v>
      </c>
      <c r="I16" s="10">
        <v>13</v>
      </c>
      <c r="J16" s="11">
        <v>0.10379999999999999</v>
      </c>
    </row>
    <row r="17" spans="3:10" x14ac:dyDescent="0.2">
      <c r="C17" s="10">
        <v>98</v>
      </c>
      <c r="D17" s="10">
        <v>1</v>
      </c>
      <c r="E17" s="10">
        <v>2</v>
      </c>
      <c r="F17" s="10" t="s">
        <v>14</v>
      </c>
      <c r="G17" s="10">
        <v>157</v>
      </c>
      <c r="H17" s="10">
        <v>820</v>
      </c>
      <c r="I17" s="10">
        <v>15</v>
      </c>
      <c r="J17" s="11">
        <v>0.25747999999999999</v>
      </c>
    </row>
    <row r="18" spans="3:10" x14ac:dyDescent="0.2">
      <c r="C18" s="10">
        <v>104</v>
      </c>
      <c r="D18" s="10">
        <v>1</v>
      </c>
      <c r="E18" s="10">
        <v>2</v>
      </c>
      <c r="F18" s="10" t="s">
        <v>10</v>
      </c>
      <c r="G18" s="10">
        <v>60</v>
      </c>
      <c r="H18" s="10">
        <v>865</v>
      </c>
      <c r="I18" s="10">
        <v>13</v>
      </c>
      <c r="J18" s="11">
        <v>0.10379999999999999</v>
      </c>
    </row>
    <row r="19" spans="3:10" x14ac:dyDescent="0.2">
      <c r="C19" s="10">
        <v>105</v>
      </c>
      <c r="D19" s="10">
        <v>2</v>
      </c>
      <c r="E19" s="10">
        <v>2</v>
      </c>
      <c r="F19" s="10" t="s">
        <v>10</v>
      </c>
      <c r="G19" s="10">
        <v>157</v>
      </c>
      <c r="H19" s="10">
        <v>820</v>
      </c>
      <c r="I19" s="10">
        <v>15</v>
      </c>
      <c r="J19" s="11">
        <v>0.25747999999999999</v>
      </c>
    </row>
    <row r="20" spans="3:10" x14ac:dyDescent="0.2">
      <c r="C20" s="10">
        <v>117</v>
      </c>
      <c r="D20" s="10"/>
      <c r="E20" s="10">
        <v>1</v>
      </c>
      <c r="F20" s="10" t="s">
        <v>12</v>
      </c>
      <c r="G20" s="10">
        <v>643</v>
      </c>
      <c r="H20" s="10">
        <v>1800</v>
      </c>
      <c r="I20" s="10">
        <v>19</v>
      </c>
      <c r="J20" s="11">
        <v>1.1574</v>
      </c>
    </row>
    <row r="21" spans="3:10" x14ac:dyDescent="0.2">
      <c r="C21" s="10">
        <v>118</v>
      </c>
      <c r="D21" s="10"/>
      <c r="E21" s="10">
        <v>1</v>
      </c>
      <c r="F21" s="10" t="s">
        <v>12</v>
      </c>
      <c r="G21" s="10">
        <v>130.30000000000001</v>
      </c>
      <c r="H21" s="10">
        <v>1800</v>
      </c>
      <c r="I21" s="10">
        <v>10</v>
      </c>
      <c r="J21" s="11">
        <v>0.23454</v>
      </c>
    </row>
    <row r="22" spans="3:10" x14ac:dyDescent="0.2">
      <c r="C22" s="10">
        <v>119</v>
      </c>
      <c r="D22" s="10"/>
      <c r="E22" s="10">
        <v>2</v>
      </c>
      <c r="F22" s="10" t="s">
        <v>12</v>
      </c>
      <c r="G22" s="10">
        <v>367.7</v>
      </c>
      <c r="H22" s="10">
        <v>878</v>
      </c>
      <c r="I22" s="10">
        <v>8</v>
      </c>
      <c r="J22" s="11">
        <v>0.64568119999999996</v>
      </c>
    </row>
    <row r="23" spans="3:10" x14ac:dyDescent="0.2">
      <c r="C23" s="10"/>
      <c r="D23" s="10"/>
      <c r="E23" s="10"/>
      <c r="F23" s="10"/>
      <c r="G23" s="10"/>
      <c r="H23" s="10"/>
      <c r="I23" s="10"/>
      <c r="J23" s="11"/>
    </row>
    <row r="24" spans="3:10" x14ac:dyDescent="0.2">
      <c r="C24" s="10"/>
      <c r="D24" s="10"/>
      <c r="E24" s="10"/>
      <c r="F24" s="10"/>
      <c r="G24" s="10"/>
      <c r="H24" s="10"/>
      <c r="I24" s="10"/>
      <c r="J24" s="11"/>
    </row>
    <row r="25" spans="3:10" x14ac:dyDescent="0.2">
      <c r="C25" s="10"/>
      <c r="D25" s="10"/>
      <c r="E25" s="10"/>
      <c r="F25" s="10"/>
      <c r="G25" s="10"/>
      <c r="H25" s="10"/>
      <c r="I25" s="10"/>
      <c r="J25" s="11"/>
    </row>
    <row r="26" spans="3:10" x14ac:dyDescent="0.2">
      <c r="C26" s="10"/>
      <c r="D26" s="10"/>
      <c r="E26" s="10"/>
      <c r="F26" s="10"/>
      <c r="G26" s="10"/>
      <c r="H26" s="10"/>
      <c r="I26" s="10"/>
      <c r="J26" s="11"/>
    </row>
    <row r="27" spans="3:10" x14ac:dyDescent="0.2">
      <c r="C27" s="10"/>
      <c r="D27" s="10"/>
      <c r="E27" s="10"/>
      <c r="F27" s="10"/>
      <c r="G27" s="10"/>
      <c r="H27" s="10"/>
      <c r="I27" s="10"/>
      <c r="J27" s="11"/>
    </row>
    <row r="28" spans="3:10" x14ac:dyDescent="0.2">
      <c r="C28" s="10"/>
      <c r="D28" s="10"/>
      <c r="E28" s="10"/>
      <c r="F28" s="10"/>
      <c r="G28" s="10"/>
      <c r="H28" s="10"/>
      <c r="I28" s="10"/>
      <c r="J28" s="11"/>
    </row>
    <row r="29" spans="3:10" x14ac:dyDescent="0.2">
      <c r="C29" s="10"/>
      <c r="D29" s="10"/>
      <c r="E29" s="10"/>
      <c r="F29" s="10"/>
      <c r="G29" s="10"/>
      <c r="H29" s="10"/>
      <c r="I29" s="10"/>
      <c r="J29" s="11"/>
    </row>
    <row r="30" spans="3:10" x14ac:dyDescent="0.2">
      <c r="C30" s="10"/>
      <c r="D30" s="10"/>
      <c r="E30" s="10"/>
      <c r="F30" s="10"/>
      <c r="G30" s="10"/>
      <c r="H30" s="10"/>
      <c r="I30" s="10"/>
      <c r="J30" s="11"/>
    </row>
    <row r="31" spans="3:10" x14ac:dyDescent="0.2">
      <c r="C31" s="10"/>
      <c r="D31" s="10"/>
      <c r="E31" s="10"/>
      <c r="F31" s="10"/>
      <c r="G31" s="10"/>
      <c r="H31" s="10"/>
      <c r="I31" s="10"/>
      <c r="J31" s="11"/>
    </row>
    <row r="32" spans="3:10" x14ac:dyDescent="0.2">
      <c r="C32" s="10"/>
      <c r="D32" s="10"/>
      <c r="E32" s="10"/>
      <c r="F32" s="10"/>
      <c r="G32" s="10"/>
      <c r="H32" s="10"/>
      <c r="I32" s="10"/>
      <c r="J32" s="11"/>
    </row>
    <row r="33" spans="3:10" x14ac:dyDescent="0.2">
      <c r="C33" s="10"/>
      <c r="E33" s="10"/>
      <c r="F33" s="10"/>
      <c r="G33" s="10"/>
      <c r="H33" s="10"/>
      <c r="I33" s="10"/>
      <c r="J33" s="11"/>
    </row>
    <row r="34" spans="3:10" x14ac:dyDescent="0.2">
      <c r="C34" s="10"/>
      <c r="E34" s="10"/>
      <c r="F34" s="10"/>
      <c r="G34" s="10"/>
      <c r="H34" s="10"/>
      <c r="I34" s="10"/>
      <c r="J34" s="11"/>
    </row>
    <row r="35" spans="3:10" x14ac:dyDescent="0.2">
      <c r="C35" s="10"/>
      <c r="E35" s="10"/>
      <c r="F35" s="10"/>
      <c r="G35" s="10"/>
      <c r="H35" s="10"/>
      <c r="I35" s="10"/>
      <c r="J35" s="11"/>
    </row>
  </sheetData>
  <autoFilter ref="C1:J35" xr:uid="{00000000-0009-0000-0000-000001000000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Tabelle1</vt:lpstr>
      <vt:lpstr>Sheet1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Shahbaz Azam Shaikh</cp:lastModifiedBy>
  <cp:lastPrinted>2018-06-21T10:23:09Z</cp:lastPrinted>
  <dcterms:created xsi:type="dcterms:W3CDTF">2012-12-04T08:56:14Z</dcterms:created>
  <dcterms:modified xsi:type="dcterms:W3CDTF">2025-04-28T09:21:27Z</dcterms:modified>
</cp:coreProperties>
</file>